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35" i="1"/>
  <c r="M41"/>
  <c r="M40"/>
  <c r="M34"/>
  <c r="M33"/>
  <c r="M20"/>
  <c r="M17"/>
  <c r="M15"/>
  <c r="L20"/>
  <c r="L17"/>
  <c r="L15"/>
  <c r="L41"/>
  <c r="L40"/>
  <c r="L34"/>
  <c r="L33"/>
  <c r="K54"/>
  <c r="K53"/>
  <c r="K52"/>
  <c r="K51"/>
  <c r="K50"/>
  <c r="K47"/>
  <c r="K46"/>
  <c r="K43"/>
  <c r="K39"/>
  <c r="K37"/>
  <c r="K36"/>
  <c r="K35"/>
  <c r="K34"/>
  <c r="K33"/>
  <c r="K32"/>
  <c r="K31"/>
  <c r="K29"/>
  <c r="K28"/>
  <c r="K26"/>
  <c r="K25"/>
  <c r="K21"/>
  <c r="K19"/>
  <c r="K16"/>
  <c r="K14"/>
  <c r="K13"/>
  <c r="K9"/>
  <c r="K8"/>
  <c r="K7"/>
  <c r="K6"/>
  <c r="K5"/>
  <c r="K4"/>
  <c r="F50"/>
  <c r="F48"/>
  <c r="J33"/>
  <c r="J17"/>
  <c r="J15"/>
  <c r="I20"/>
  <c r="J20" s="1"/>
  <c r="I17"/>
  <c r="I15"/>
  <c r="F45"/>
  <c r="F41"/>
  <c r="F40"/>
  <c r="F34"/>
  <c r="F20"/>
  <c r="F17"/>
  <c r="F16"/>
  <c r="G41"/>
  <c r="I41" s="1"/>
  <c r="J41" s="1"/>
  <c r="G40"/>
  <c r="I40" s="1"/>
  <c r="J40" s="1"/>
  <c r="G34"/>
  <c r="I34" s="1"/>
  <c r="J34" s="1"/>
  <c r="G33"/>
  <c r="G20"/>
  <c r="G17"/>
  <c r="G15"/>
  <c r="I45"/>
  <c r="J45" s="1"/>
  <c r="I33"/>
  <c r="F33"/>
  <c r="F15"/>
  <c r="G45"/>
  <c r="F21"/>
  <c r="G21"/>
  <c r="G56"/>
  <c r="F56"/>
  <c r="I56" s="1"/>
  <c r="G54"/>
  <c r="G25"/>
  <c r="G26"/>
  <c r="G12"/>
  <c r="G3"/>
  <c r="F54"/>
  <c r="I54" s="1"/>
  <c r="J54" s="1"/>
  <c r="F25"/>
  <c r="F26"/>
  <c r="F12"/>
  <c r="F3"/>
  <c r="G39"/>
  <c r="F39"/>
  <c r="G18"/>
  <c r="F18"/>
  <c r="G14"/>
  <c r="F14"/>
  <c r="L45" l="1"/>
  <c r="M45" s="1"/>
  <c r="I25"/>
  <c r="J25" s="1"/>
  <c r="L25" s="1"/>
  <c r="M25" s="1"/>
  <c r="I12"/>
  <c r="J12" s="1"/>
  <c r="L12" s="1"/>
  <c r="M12" s="1"/>
  <c r="I21"/>
  <c r="I3"/>
  <c r="J3" s="1"/>
  <c r="J56"/>
  <c r="L56" s="1"/>
  <c r="M56" s="1"/>
  <c r="L54"/>
  <c r="M54" s="1"/>
  <c r="I26"/>
  <c r="I39"/>
  <c r="I14"/>
  <c r="J14" s="1"/>
  <c r="I18"/>
  <c r="L3" l="1"/>
  <c r="M3" s="1"/>
  <c r="J21"/>
  <c r="L21" s="1"/>
  <c r="M21" s="1"/>
  <c r="J26"/>
  <c r="L26" s="1"/>
  <c r="M26" s="1"/>
  <c r="J18"/>
  <c r="J39"/>
  <c r="G55"/>
  <c r="F55"/>
  <c r="I55" l="1"/>
  <c r="J55" s="1"/>
  <c r="L55" s="1"/>
  <c r="M55" s="1"/>
  <c r="L39"/>
  <c r="M39" s="1"/>
  <c r="L18"/>
  <c r="M18" s="1"/>
  <c r="L14"/>
  <c r="M14" s="1"/>
  <c r="G4"/>
  <c r="G5"/>
  <c r="G6"/>
  <c r="G7"/>
  <c r="G8"/>
  <c r="G9"/>
  <c r="G10"/>
  <c r="G11"/>
  <c r="G13"/>
  <c r="G16"/>
  <c r="G19"/>
  <c r="G22"/>
  <c r="G23"/>
  <c r="G24"/>
  <c r="G27"/>
  <c r="G28"/>
  <c r="G29"/>
  <c r="G30"/>
  <c r="G31"/>
  <c r="G32"/>
  <c r="G35"/>
  <c r="G36"/>
  <c r="G37"/>
  <c r="G38"/>
  <c r="G42"/>
  <c r="G43"/>
  <c r="G44"/>
  <c r="G46"/>
  <c r="G47"/>
  <c r="G48"/>
  <c r="G49"/>
  <c r="G50"/>
  <c r="G51"/>
  <c r="G52"/>
  <c r="G53"/>
  <c r="F4"/>
  <c r="F5"/>
  <c r="F6"/>
  <c r="F7"/>
  <c r="F8"/>
  <c r="F9"/>
  <c r="F10"/>
  <c r="I10" s="1"/>
  <c r="F11"/>
  <c r="F13"/>
  <c r="I13" s="1"/>
  <c r="J13" s="1"/>
  <c r="F19"/>
  <c r="I19" s="1"/>
  <c r="J19" s="1"/>
  <c r="F22"/>
  <c r="F23"/>
  <c r="F24"/>
  <c r="F27"/>
  <c r="F28"/>
  <c r="F29"/>
  <c r="F30"/>
  <c r="F31"/>
  <c r="F32"/>
  <c r="F36"/>
  <c r="F37"/>
  <c r="F38"/>
  <c r="F42"/>
  <c r="F43"/>
  <c r="I43" s="1"/>
  <c r="J43" s="1"/>
  <c r="F44"/>
  <c r="F46"/>
  <c r="F47"/>
  <c r="F49"/>
  <c r="F51"/>
  <c r="F52"/>
  <c r="F53"/>
  <c r="F2"/>
  <c r="G2"/>
  <c r="I24" l="1"/>
  <c r="J24" s="1"/>
  <c r="L24" s="1"/>
  <c r="M24" s="1"/>
  <c r="J10"/>
  <c r="I27"/>
  <c r="I51"/>
  <c r="I46"/>
  <c r="I4"/>
  <c r="J4" s="1"/>
  <c r="I37"/>
  <c r="I11"/>
  <c r="L19"/>
  <c r="M19" s="1"/>
  <c r="L43"/>
  <c r="M43" s="1"/>
  <c r="L13"/>
  <c r="M13" s="1"/>
  <c r="I16"/>
  <c r="J16" s="1"/>
  <c r="I28"/>
  <c r="J28" s="1"/>
  <c r="I29"/>
  <c r="J29" s="1"/>
  <c r="I9"/>
  <c r="J9" s="1"/>
  <c r="I47"/>
  <c r="J47" s="1"/>
  <c r="I30"/>
  <c r="J30" s="1"/>
  <c r="I48"/>
  <c r="J48" s="1"/>
  <c r="I36"/>
  <c r="J36" s="1"/>
  <c r="I31"/>
  <c r="J31" s="1"/>
  <c r="I50"/>
  <c r="J50" s="1"/>
  <c r="I53"/>
  <c r="J53" s="1"/>
  <c r="I23"/>
  <c r="J23" s="1"/>
  <c r="I35"/>
  <c r="J35" s="1"/>
  <c r="I52"/>
  <c r="J52" s="1"/>
  <c r="I44"/>
  <c r="I6"/>
  <c r="J6" s="1"/>
  <c r="I8"/>
  <c r="J8" s="1"/>
  <c r="I7"/>
  <c r="J7" s="1"/>
  <c r="I38"/>
  <c r="J38" s="1"/>
  <c r="I22"/>
  <c r="J22" s="1"/>
  <c r="I32"/>
  <c r="J32" s="1"/>
  <c r="I5"/>
  <c r="J5" s="1"/>
  <c r="I49"/>
  <c r="J49" s="1"/>
  <c r="I42"/>
  <c r="J42" s="1"/>
  <c r="I2"/>
  <c r="J2" s="1"/>
  <c r="J37" l="1"/>
  <c r="J46"/>
  <c r="J27"/>
  <c r="L10"/>
  <c r="M10" s="1"/>
  <c r="J44"/>
  <c r="J11"/>
  <c r="J51"/>
  <c r="L4"/>
  <c r="M4" s="1"/>
  <c r="L2"/>
  <c r="M2" s="1"/>
  <c r="L6"/>
  <c r="M6" s="1"/>
  <c r="L50"/>
  <c r="M50" s="1"/>
  <c r="L49"/>
  <c r="M49" s="1"/>
  <c r="L38"/>
  <c r="M38" s="1"/>
  <c r="L42"/>
  <c r="M42" s="1"/>
  <c r="L47"/>
  <c r="M47" s="1"/>
  <c r="L30"/>
  <c r="M30" s="1"/>
  <c r="L16"/>
  <c r="M16" s="1"/>
  <c r="L52"/>
  <c r="M52" s="1"/>
  <c r="L36"/>
  <c r="M36" s="1"/>
  <c r="L22"/>
  <c r="M22" s="1"/>
  <c r="L48"/>
  <c r="M48" s="1"/>
  <c r="L8"/>
  <c r="M8" s="1"/>
  <c r="L31"/>
  <c r="M31" s="1"/>
  <c r="L5"/>
  <c r="M5" s="1"/>
  <c r="L29"/>
  <c r="M29" s="1"/>
  <c r="L32"/>
  <c r="M32" s="1"/>
  <c r="L53"/>
  <c r="M53" s="1"/>
  <c r="L9"/>
  <c r="M9" s="1"/>
  <c r="L7"/>
  <c r="M7" s="1"/>
  <c r="L28"/>
  <c r="M28" s="1"/>
  <c r="L23"/>
  <c r="M23" s="1"/>
  <c r="L35"/>
  <c r="L51" l="1"/>
  <c r="M51" s="1"/>
  <c r="L11"/>
  <c r="M11" s="1"/>
  <c r="L44"/>
  <c r="M44" s="1"/>
  <c r="L27"/>
  <c r="M27" s="1"/>
  <c r="L46"/>
  <c r="M46" s="1"/>
  <c r="L37"/>
  <c r="M37" s="1"/>
</calcChain>
</file>

<file path=xl/sharedStrings.xml><?xml version="1.0" encoding="utf-8"?>
<sst xmlns="http://schemas.openxmlformats.org/spreadsheetml/2006/main" count="75" uniqueCount="73">
  <si>
    <t>Nome</t>
  </si>
  <si>
    <t>P1</t>
  </si>
  <si>
    <t>L1</t>
  </si>
  <si>
    <t>P2</t>
  </si>
  <si>
    <t>L2</t>
  </si>
  <si>
    <t>P</t>
  </si>
  <si>
    <t>L</t>
  </si>
  <si>
    <t>TC</t>
  </si>
  <si>
    <t>Média</t>
  </si>
  <si>
    <t>Média Arredondada</t>
  </si>
  <si>
    <t>Exame</t>
  </si>
  <si>
    <t>Média Final</t>
  </si>
  <si>
    <t>Reprovado</t>
  </si>
  <si>
    <t>Aprovado</t>
  </si>
  <si>
    <t>Legenda: VER COLUNA "MÉDIA ARREDONDADA"</t>
  </si>
  <si>
    <t>Faltas</t>
  </si>
  <si>
    <t>10*(Média Final Arredondada)</t>
  </si>
  <si>
    <t>Exame (ou repete coluna J)</t>
  </si>
  <si>
    <t>Legenda: VER COLUNA "10*(MÉDIA FINAL ARREDONDADA)"</t>
  </si>
  <si>
    <t>ANDRE ANUNCIACAO BUDZINSKI</t>
  </si>
  <si>
    <t>GUILHERME ALVES RAMOS DE OLIVEIRA</t>
  </si>
  <si>
    <t>WILLIAN OSSAMU SAKUMA</t>
  </si>
  <si>
    <t>LETICIA SANSON ABOURIHAN</t>
  </si>
  <si>
    <t>ADILSON CHRESTANI JUNIOR</t>
  </si>
  <si>
    <t>DIEGO AMARANTE DE CAMARGO</t>
  </si>
  <si>
    <t>EDUARDO DEMICIANO</t>
  </si>
  <si>
    <t>GUILHERME RICHARDZ</t>
  </si>
  <si>
    <t>GUSTAVO DE ALMEIDA E SILVA</t>
  </si>
  <si>
    <t>JOSÉ RAFAEL RAMOS SOARES</t>
  </si>
  <si>
    <t>JULIA CAROLINE JANUARIO WOSCH</t>
  </si>
  <si>
    <t>MATHEUS ELIAS PASCOAL ALVES</t>
  </si>
  <si>
    <t>SABRINA TELMA PEREIRA COSTA</t>
  </si>
  <si>
    <t>JHONATH RODRIGUES ALBINO</t>
  </si>
  <si>
    <t>AMANDA LETICIA PARTIKA FABRIN</t>
  </si>
  <si>
    <t>ANDREAS MATHEUS GREIN DOS REIS</t>
  </si>
  <si>
    <t>BRUNO FERNANDO FREITAS SAGANSKI</t>
  </si>
  <si>
    <t>BRUNO FERREIRA DA SILVA</t>
  </si>
  <si>
    <t>DANIEL LUIS CIESLINSKI</t>
  </si>
  <si>
    <t>EDSON DE OLIVEIRA</t>
  </si>
  <si>
    <t>FELIPE AUGUSTO ZAIAS</t>
  </si>
  <si>
    <t>FELIPE ELISIO CARDOSO</t>
  </si>
  <si>
    <t>FELIPE PADILHA MICHELETTO</t>
  </si>
  <si>
    <t>GUILHERME LUCAS BORTOLINI</t>
  </si>
  <si>
    <t>HEMILLY MIRANDA DA FONSECA</t>
  </si>
  <si>
    <t>ISRAEL HENRIQUE NASCIMENTO DA SILVA</t>
  </si>
  <si>
    <t>JOÃO FRANCISCO KONFIDERA LAZAROTTO</t>
  </si>
  <si>
    <t>JOÃO PEDRO BITTENCOURT DE ARRUDA</t>
  </si>
  <si>
    <t>JOSUE OSVALDO SANTANA</t>
  </si>
  <si>
    <t>LAIS APARECIDA DIMAN</t>
  </si>
  <si>
    <t>LEONARDO AUGUSTO LUIZ</t>
  </si>
  <si>
    <t>LEONARDO DISSENHA CANSIAN</t>
  </si>
  <si>
    <t>LEONARDO FRANCISCO PIANO</t>
  </si>
  <si>
    <t>LIVIA PINA BONDEZAN</t>
  </si>
  <si>
    <t>LUCAS DE LIMA PALADINI</t>
  </si>
  <si>
    <t>LUCAS HENRIQUE SANCHES SALVADOR</t>
  </si>
  <si>
    <t>MATHEUS CARRASSAI PEREIRA</t>
  </si>
  <si>
    <t>MATHEUS CHIAMULERA BÖHLER</t>
  </si>
  <si>
    <t>PEDRO KOTI DE SIQUEIRA</t>
  </si>
  <si>
    <t>RAPHAEL PURKOT</t>
  </si>
  <si>
    <t>RICARDO MACHADO</t>
  </si>
  <si>
    <t>TIAGO RIBEIRO SALES</t>
  </si>
  <si>
    <t>VILMAR WISNIEWSKI JUNIOR</t>
  </si>
  <si>
    <t>VITOR NOGAROLLI MACHADO DE JESUS</t>
  </si>
  <si>
    <t>WILSON DOS SANTOS CAMPOS JUNIOR</t>
  </si>
  <si>
    <t>VINICIUS SIMAO DE OLIVEIRA</t>
  </si>
  <si>
    <t>GUSTAVO VIEIRA</t>
  </si>
  <si>
    <t>LEONARDO KERTSCHER</t>
  </si>
  <si>
    <t>LUCAS MATHEUS ALMEIDA</t>
  </si>
  <si>
    <t>GABRIEL</t>
  </si>
  <si>
    <t>MYLENA</t>
  </si>
  <si>
    <t>LUCAS PEREIRA</t>
  </si>
  <si>
    <t>LEONARDO LUIS TESSER</t>
  </si>
  <si>
    <t>GUILHERME AUGUSTO BORCHARDT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</si>
</sst>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12">
    <dxf>
      <font>
        <color theme="4"/>
      </font>
    </dxf>
    <dxf>
      <font>
        <color rgb="FFFFC000"/>
      </font>
    </dxf>
    <dxf>
      <font>
        <color rgb="FFFF0000"/>
      </font>
    </dxf>
    <dxf>
      <font>
        <color theme="4"/>
      </font>
    </dxf>
    <dxf>
      <font>
        <color rgb="FFFFC000"/>
      </font>
    </dxf>
    <dxf>
      <font>
        <color rgb="FFFF0000"/>
      </font>
    </dxf>
    <dxf>
      <font>
        <color theme="4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workbookViewId="0">
      <selection activeCell="K58" sqref="K58"/>
    </sheetView>
  </sheetViews>
  <sheetFormatPr defaultRowHeight="15"/>
  <cols>
    <col min="1" max="1" width="53.140625" customWidth="1"/>
    <col min="2" max="2" width="9.140625" customWidth="1"/>
    <col min="3" max="4" width="10.5703125" customWidth="1"/>
    <col min="5" max="9" width="9.140625" customWidth="1"/>
    <col min="10" max="10" width="18.28515625" customWidth="1"/>
    <col min="11" max="11" width="25.85546875" customWidth="1"/>
    <col min="12" max="12" width="12.7109375" customWidth="1"/>
    <col min="13" max="13" width="28.5703125" customWidth="1"/>
    <col min="14" max="14" width="9.1406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17</v>
      </c>
      <c r="L1" s="5" t="s">
        <v>11</v>
      </c>
      <c r="M1" s="1" t="s">
        <v>16</v>
      </c>
      <c r="N1" s="1" t="s">
        <v>15</v>
      </c>
    </row>
    <row r="2" spans="1:14">
      <c r="A2" t="s">
        <v>23</v>
      </c>
      <c r="B2">
        <v>5.0999999999999996</v>
      </c>
      <c r="C2">
        <v>10</v>
      </c>
      <c r="D2">
        <v>4.5</v>
      </c>
      <c r="E2">
        <v>10</v>
      </c>
      <c r="F2">
        <f>(B2+D2)/2</f>
        <v>4.8</v>
      </c>
      <c r="G2">
        <f>(C2+E2)/2</f>
        <v>10</v>
      </c>
      <c r="H2">
        <v>8</v>
      </c>
      <c r="I2">
        <f>(0.6*F2+0.1*G2+0.3*H2)</f>
        <v>6.2799999999999994</v>
      </c>
      <c r="J2" s="4">
        <f>ROUND(I2,1)</f>
        <v>6.3</v>
      </c>
      <c r="K2" s="4"/>
      <c r="L2" s="4">
        <f t="shared" ref="L2:L56" si="0">(J2+K2)/2</f>
        <v>3.15</v>
      </c>
      <c r="M2" s="4">
        <f>10*ROUND(L2,1)</f>
        <v>32</v>
      </c>
      <c r="N2">
        <v>10</v>
      </c>
    </row>
    <row r="3" spans="1:14">
      <c r="A3" t="s">
        <v>33</v>
      </c>
      <c r="B3">
        <v>2.2000000000000002</v>
      </c>
      <c r="C3">
        <v>10</v>
      </c>
      <c r="D3">
        <v>4</v>
      </c>
      <c r="E3">
        <v>10</v>
      </c>
      <c r="F3">
        <f>(B3+D3)/2</f>
        <v>3.1</v>
      </c>
      <c r="G3">
        <f>(C3+E3)/2</f>
        <v>10</v>
      </c>
      <c r="H3">
        <v>8.5</v>
      </c>
      <c r="I3">
        <f>(0.6*F3+0.1*G3+0.3*H3)</f>
        <v>5.41</v>
      </c>
      <c r="J3" s="4">
        <f t="shared" ref="J3:K56" si="1">ROUND(I3,1)</f>
        <v>5.4</v>
      </c>
      <c r="K3" s="4"/>
      <c r="L3" s="4">
        <f t="shared" si="0"/>
        <v>2.7</v>
      </c>
      <c r="M3" s="4">
        <f>10*ROUND(L3,1)</f>
        <v>27</v>
      </c>
      <c r="N3">
        <v>8</v>
      </c>
    </row>
    <row r="4" spans="1:14">
      <c r="A4" t="s">
        <v>19</v>
      </c>
      <c r="B4">
        <v>1.2</v>
      </c>
      <c r="F4">
        <f t="shared" ref="F4:F56" si="2">(B4+D4)/2</f>
        <v>0.6</v>
      </c>
      <c r="G4">
        <f t="shared" ref="G4:G56" si="3">(C4+E4)/2</f>
        <v>0</v>
      </c>
      <c r="I4">
        <f t="shared" ref="I4:I56" si="4">(0.6*F4+0.1*G4+0.3*H4)</f>
        <v>0.36</v>
      </c>
      <c r="J4" s="4">
        <f t="shared" si="1"/>
        <v>0.4</v>
      </c>
      <c r="K4" s="4">
        <f t="shared" si="1"/>
        <v>0.4</v>
      </c>
      <c r="L4" s="4">
        <f t="shared" si="0"/>
        <v>0.4</v>
      </c>
      <c r="M4" s="4">
        <f t="shared" ref="M4:M56" si="5">10*ROUND(L4,1)</f>
        <v>4</v>
      </c>
      <c r="N4">
        <v>18</v>
      </c>
    </row>
    <row r="5" spans="1:14">
      <c r="A5" t="s">
        <v>34</v>
      </c>
      <c r="F5">
        <f t="shared" si="2"/>
        <v>0</v>
      </c>
      <c r="G5">
        <f t="shared" si="3"/>
        <v>0</v>
      </c>
      <c r="I5">
        <f t="shared" si="4"/>
        <v>0</v>
      </c>
      <c r="J5" s="4">
        <f t="shared" si="1"/>
        <v>0</v>
      </c>
      <c r="K5" s="4">
        <f t="shared" si="1"/>
        <v>0</v>
      </c>
      <c r="L5" s="4">
        <f t="shared" si="0"/>
        <v>0</v>
      </c>
      <c r="M5" s="4">
        <f t="shared" si="5"/>
        <v>0</v>
      </c>
      <c r="N5">
        <v>20</v>
      </c>
    </row>
    <row r="6" spans="1:14">
      <c r="A6" t="s">
        <v>35</v>
      </c>
      <c r="F6">
        <f t="shared" si="2"/>
        <v>0</v>
      </c>
      <c r="G6">
        <f t="shared" si="3"/>
        <v>0</v>
      </c>
      <c r="I6">
        <f t="shared" si="4"/>
        <v>0</v>
      </c>
      <c r="J6" s="4">
        <f t="shared" si="1"/>
        <v>0</v>
      </c>
      <c r="K6" s="4">
        <f t="shared" si="1"/>
        <v>0</v>
      </c>
      <c r="L6" s="4">
        <f t="shared" si="0"/>
        <v>0</v>
      </c>
      <c r="M6" s="4">
        <f t="shared" si="5"/>
        <v>0</v>
      </c>
      <c r="N6">
        <v>30</v>
      </c>
    </row>
    <row r="7" spans="1:14">
      <c r="A7" t="s">
        <v>36</v>
      </c>
      <c r="B7">
        <v>4.2</v>
      </c>
      <c r="C7">
        <v>10</v>
      </c>
      <c r="D7">
        <v>9</v>
      </c>
      <c r="E7">
        <v>10</v>
      </c>
      <c r="F7">
        <f t="shared" si="2"/>
        <v>6.6</v>
      </c>
      <c r="G7">
        <f t="shared" si="3"/>
        <v>10</v>
      </c>
      <c r="H7">
        <v>9.5</v>
      </c>
      <c r="I7">
        <f t="shared" si="4"/>
        <v>7.8099999999999987</v>
      </c>
      <c r="J7" s="4">
        <f t="shared" si="1"/>
        <v>7.8</v>
      </c>
      <c r="K7" s="4">
        <f t="shared" si="1"/>
        <v>7.8</v>
      </c>
      <c r="L7" s="4">
        <f t="shared" si="0"/>
        <v>7.8</v>
      </c>
      <c r="M7" s="4">
        <f t="shared" si="5"/>
        <v>78</v>
      </c>
      <c r="N7">
        <v>0</v>
      </c>
    </row>
    <row r="8" spans="1:14">
      <c r="A8" t="s">
        <v>37</v>
      </c>
      <c r="B8">
        <v>9.9</v>
      </c>
      <c r="C8">
        <v>10</v>
      </c>
      <c r="D8">
        <v>7.8</v>
      </c>
      <c r="E8">
        <v>10</v>
      </c>
      <c r="F8">
        <f t="shared" si="2"/>
        <v>8.85</v>
      </c>
      <c r="G8">
        <f t="shared" si="3"/>
        <v>10</v>
      </c>
      <c r="H8">
        <v>9</v>
      </c>
      <c r="I8">
        <f t="shared" si="4"/>
        <v>9.01</v>
      </c>
      <c r="J8" s="4">
        <f t="shared" si="1"/>
        <v>9</v>
      </c>
      <c r="K8" s="4">
        <f t="shared" si="1"/>
        <v>9</v>
      </c>
      <c r="L8" s="4">
        <f t="shared" si="0"/>
        <v>9</v>
      </c>
      <c r="M8" s="4">
        <f t="shared" si="5"/>
        <v>90</v>
      </c>
      <c r="N8">
        <v>6</v>
      </c>
    </row>
    <row r="9" spans="1:14">
      <c r="A9" t="s">
        <v>24</v>
      </c>
      <c r="F9">
        <f t="shared" si="2"/>
        <v>0</v>
      </c>
      <c r="G9">
        <f t="shared" si="3"/>
        <v>0</v>
      </c>
      <c r="I9">
        <f t="shared" si="4"/>
        <v>0</v>
      </c>
      <c r="J9" s="4">
        <f t="shared" si="1"/>
        <v>0</v>
      </c>
      <c r="K9" s="4">
        <f t="shared" si="1"/>
        <v>0</v>
      </c>
      <c r="L9" s="4">
        <f t="shared" si="0"/>
        <v>0</v>
      </c>
      <c r="M9" s="4">
        <f t="shared" si="5"/>
        <v>0</v>
      </c>
      <c r="N9">
        <v>30</v>
      </c>
    </row>
    <row r="10" spans="1:14">
      <c r="A10" t="s">
        <v>38</v>
      </c>
      <c r="B10">
        <v>0.7</v>
      </c>
      <c r="C10">
        <v>10</v>
      </c>
      <c r="D10">
        <v>1.6</v>
      </c>
      <c r="E10">
        <v>10</v>
      </c>
      <c r="F10">
        <f t="shared" si="2"/>
        <v>1.1499999999999999</v>
      </c>
      <c r="G10">
        <f t="shared" si="3"/>
        <v>10</v>
      </c>
      <c r="H10">
        <v>8</v>
      </c>
      <c r="I10">
        <f t="shared" si="4"/>
        <v>4.09</v>
      </c>
      <c r="J10" s="4">
        <f t="shared" si="1"/>
        <v>4.0999999999999996</v>
      </c>
      <c r="K10" s="4"/>
      <c r="L10" s="4">
        <f t="shared" si="0"/>
        <v>2.0499999999999998</v>
      </c>
      <c r="M10" s="4">
        <f t="shared" si="5"/>
        <v>21</v>
      </c>
      <c r="N10">
        <v>4</v>
      </c>
    </row>
    <row r="11" spans="1:14">
      <c r="A11" t="s">
        <v>25</v>
      </c>
      <c r="B11">
        <v>2</v>
      </c>
      <c r="C11">
        <v>10</v>
      </c>
      <c r="D11">
        <v>5</v>
      </c>
      <c r="E11">
        <v>10</v>
      </c>
      <c r="F11">
        <f t="shared" si="2"/>
        <v>3.5</v>
      </c>
      <c r="G11">
        <f t="shared" si="3"/>
        <v>10</v>
      </c>
      <c r="H11">
        <v>8</v>
      </c>
      <c r="I11">
        <f t="shared" si="4"/>
        <v>5.5</v>
      </c>
      <c r="J11" s="4">
        <f t="shared" si="1"/>
        <v>5.5</v>
      </c>
      <c r="K11" s="4"/>
      <c r="L11" s="4">
        <f t="shared" si="0"/>
        <v>2.75</v>
      </c>
      <c r="M11" s="4">
        <f t="shared" si="5"/>
        <v>28</v>
      </c>
      <c r="N11">
        <v>14</v>
      </c>
    </row>
    <row r="12" spans="1:14">
      <c r="A12" t="s">
        <v>39</v>
      </c>
      <c r="B12">
        <v>5.8</v>
      </c>
      <c r="C12">
        <v>10</v>
      </c>
      <c r="D12">
        <v>3.8</v>
      </c>
      <c r="E12">
        <v>10</v>
      </c>
      <c r="F12">
        <f t="shared" si="2"/>
        <v>4.8</v>
      </c>
      <c r="G12">
        <f t="shared" si="3"/>
        <v>10</v>
      </c>
      <c r="H12">
        <v>9</v>
      </c>
      <c r="I12">
        <f t="shared" si="4"/>
        <v>6.58</v>
      </c>
      <c r="J12" s="4">
        <f t="shared" si="1"/>
        <v>6.6</v>
      </c>
      <c r="K12" s="4"/>
      <c r="L12" s="4">
        <f t="shared" si="0"/>
        <v>3.3</v>
      </c>
      <c r="M12" s="4">
        <f t="shared" si="5"/>
        <v>33</v>
      </c>
      <c r="N12">
        <v>0</v>
      </c>
    </row>
    <row r="13" spans="1:14">
      <c r="A13" t="s">
        <v>40</v>
      </c>
      <c r="F13">
        <f t="shared" si="2"/>
        <v>0</v>
      </c>
      <c r="G13">
        <f t="shared" si="3"/>
        <v>0</v>
      </c>
      <c r="I13">
        <f t="shared" si="4"/>
        <v>0</v>
      </c>
      <c r="J13" s="4">
        <f t="shared" si="1"/>
        <v>0</v>
      </c>
      <c r="K13" s="4">
        <f t="shared" si="1"/>
        <v>0</v>
      </c>
      <c r="L13" s="4">
        <f t="shared" si="0"/>
        <v>0</v>
      </c>
      <c r="M13" s="4">
        <f t="shared" si="5"/>
        <v>0</v>
      </c>
      <c r="N13">
        <v>60</v>
      </c>
    </row>
    <row r="14" spans="1:14">
      <c r="A14" t="s">
        <v>41</v>
      </c>
      <c r="B14">
        <v>8.6</v>
      </c>
      <c r="C14">
        <v>10</v>
      </c>
      <c r="D14">
        <v>3.6</v>
      </c>
      <c r="E14">
        <v>10</v>
      </c>
      <c r="F14">
        <f t="shared" si="2"/>
        <v>6.1</v>
      </c>
      <c r="G14">
        <f t="shared" si="3"/>
        <v>10</v>
      </c>
      <c r="H14">
        <v>9</v>
      </c>
      <c r="I14">
        <f t="shared" si="4"/>
        <v>7.3599999999999994</v>
      </c>
      <c r="J14" s="4">
        <f>ROUND(I14,1)</f>
        <v>7.4</v>
      </c>
      <c r="K14" s="4">
        <f>ROUND(J14,1)</f>
        <v>7.4</v>
      </c>
      <c r="L14" s="4">
        <f t="shared" si="0"/>
        <v>7.4</v>
      </c>
      <c r="M14" s="4">
        <f t="shared" si="5"/>
        <v>74</v>
      </c>
      <c r="N14">
        <v>0</v>
      </c>
    </row>
    <row r="15" spans="1:14">
      <c r="A15" t="s">
        <v>68</v>
      </c>
      <c r="B15">
        <v>1.7</v>
      </c>
      <c r="C15">
        <v>9.4</v>
      </c>
      <c r="D15">
        <v>2</v>
      </c>
      <c r="E15">
        <v>10</v>
      </c>
      <c r="F15">
        <f t="shared" si="2"/>
        <v>1.85</v>
      </c>
      <c r="G15">
        <f t="shared" si="3"/>
        <v>9.6999999999999993</v>
      </c>
      <c r="H15">
        <v>8</v>
      </c>
      <c r="I15">
        <f t="shared" si="4"/>
        <v>4.4800000000000004</v>
      </c>
      <c r="J15" s="4">
        <f>ROUND(I15,1)</f>
        <v>4.5</v>
      </c>
      <c r="K15" s="4"/>
      <c r="L15" s="4">
        <f t="shared" si="0"/>
        <v>2.25</v>
      </c>
      <c r="M15" s="4">
        <f t="shared" si="5"/>
        <v>23</v>
      </c>
      <c r="N15">
        <v>6</v>
      </c>
    </row>
    <row r="16" spans="1:14">
      <c r="A16" t="s">
        <v>20</v>
      </c>
      <c r="F16">
        <f t="shared" si="2"/>
        <v>0</v>
      </c>
      <c r="G16">
        <f t="shared" si="3"/>
        <v>0</v>
      </c>
      <c r="I16">
        <f t="shared" si="4"/>
        <v>0</v>
      </c>
      <c r="J16" s="4">
        <f t="shared" si="1"/>
        <v>0</v>
      </c>
      <c r="K16" s="4">
        <f t="shared" si="1"/>
        <v>0</v>
      </c>
      <c r="L16" s="4">
        <f t="shared" si="0"/>
        <v>0</v>
      </c>
      <c r="M16" s="4">
        <f t="shared" si="5"/>
        <v>0</v>
      </c>
      <c r="N16">
        <v>60</v>
      </c>
    </row>
    <row r="17" spans="1:14">
      <c r="A17" t="s">
        <v>72</v>
      </c>
      <c r="B17">
        <v>5.2</v>
      </c>
      <c r="C17">
        <v>10</v>
      </c>
      <c r="D17">
        <v>1.2</v>
      </c>
      <c r="E17">
        <v>10</v>
      </c>
      <c r="F17">
        <f t="shared" si="2"/>
        <v>3.2</v>
      </c>
      <c r="G17">
        <f t="shared" si="3"/>
        <v>10</v>
      </c>
      <c r="H17">
        <v>9</v>
      </c>
      <c r="I17">
        <f t="shared" si="4"/>
        <v>5.6199999999999992</v>
      </c>
      <c r="J17" s="4">
        <f>ROUND(I17,1)</f>
        <v>5.6</v>
      </c>
      <c r="K17" s="4"/>
      <c r="L17" s="4">
        <f t="shared" si="0"/>
        <v>2.8</v>
      </c>
      <c r="M17" s="4">
        <f t="shared" si="5"/>
        <v>28</v>
      </c>
      <c r="N17">
        <v>2</v>
      </c>
    </row>
    <row r="18" spans="1:14">
      <c r="A18" t="s">
        <v>42</v>
      </c>
      <c r="B18">
        <v>4.0999999999999996</v>
      </c>
      <c r="C18">
        <v>10</v>
      </c>
      <c r="D18">
        <v>4.5</v>
      </c>
      <c r="E18">
        <v>10</v>
      </c>
      <c r="F18">
        <f t="shared" si="2"/>
        <v>4.3</v>
      </c>
      <c r="G18">
        <f t="shared" si="3"/>
        <v>10</v>
      </c>
      <c r="H18">
        <v>8</v>
      </c>
      <c r="I18">
        <f t="shared" si="4"/>
        <v>5.9799999999999995</v>
      </c>
      <c r="J18" s="4">
        <f t="shared" si="1"/>
        <v>6</v>
      </c>
      <c r="K18" s="4"/>
      <c r="L18" s="4">
        <f t="shared" si="0"/>
        <v>3</v>
      </c>
      <c r="M18" s="4">
        <f t="shared" si="5"/>
        <v>30</v>
      </c>
      <c r="N18">
        <v>2</v>
      </c>
    </row>
    <row r="19" spans="1:14">
      <c r="A19" t="s">
        <v>26</v>
      </c>
      <c r="F19">
        <f t="shared" si="2"/>
        <v>0</v>
      </c>
      <c r="G19">
        <f t="shared" si="3"/>
        <v>0</v>
      </c>
      <c r="I19">
        <f t="shared" si="4"/>
        <v>0</v>
      </c>
      <c r="J19" s="4">
        <f t="shared" si="1"/>
        <v>0</v>
      </c>
      <c r="K19" s="4">
        <f t="shared" si="1"/>
        <v>0</v>
      </c>
      <c r="L19" s="4">
        <f t="shared" si="0"/>
        <v>0</v>
      </c>
      <c r="M19" s="4">
        <f t="shared" si="5"/>
        <v>0</v>
      </c>
      <c r="N19">
        <v>60</v>
      </c>
    </row>
    <row r="20" spans="1:14">
      <c r="A20" t="s">
        <v>27</v>
      </c>
      <c r="B20">
        <v>2.5</v>
      </c>
      <c r="D20">
        <v>3.4</v>
      </c>
      <c r="E20">
        <v>10</v>
      </c>
      <c r="F20">
        <f t="shared" si="2"/>
        <v>2.95</v>
      </c>
      <c r="G20">
        <f t="shared" si="3"/>
        <v>5</v>
      </c>
      <c r="H20">
        <v>8</v>
      </c>
      <c r="I20">
        <f t="shared" si="4"/>
        <v>4.67</v>
      </c>
      <c r="J20" s="4">
        <f>ROUND(I20,1)</f>
        <v>4.7</v>
      </c>
      <c r="K20" s="4"/>
      <c r="L20" s="4">
        <f t="shared" si="0"/>
        <v>2.35</v>
      </c>
      <c r="M20" s="4">
        <f t="shared" si="5"/>
        <v>24</v>
      </c>
      <c r="N20">
        <v>6</v>
      </c>
    </row>
    <row r="21" spans="1:14">
      <c r="A21" t="s">
        <v>65</v>
      </c>
      <c r="B21">
        <v>4.8</v>
      </c>
      <c r="C21">
        <v>9.1</v>
      </c>
      <c r="D21">
        <v>6.7</v>
      </c>
      <c r="E21">
        <v>10</v>
      </c>
      <c r="F21">
        <f t="shared" si="2"/>
        <v>5.75</v>
      </c>
      <c r="G21">
        <f t="shared" si="3"/>
        <v>9.5500000000000007</v>
      </c>
      <c r="H21">
        <v>8.5</v>
      </c>
      <c r="I21">
        <f t="shared" si="4"/>
        <v>6.9549999999999992</v>
      </c>
      <c r="J21" s="4">
        <f>ROUND(I21,1)</f>
        <v>7</v>
      </c>
      <c r="K21" s="4">
        <f>ROUND(J21,1)</f>
        <v>7</v>
      </c>
      <c r="L21" s="4">
        <f t="shared" si="0"/>
        <v>7</v>
      </c>
      <c r="M21" s="4">
        <f t="shared" si="5"/>
        <v>70</v>
      </c>
      <c r="N21">
        <v>8</v>
      </c>
    </row>
    <row r="22" spans="1:14">
      <c r="A22" t="s">
        <v>43</v>
      </c>
      <c r="B22">
        <v>2.6</v>
      </c>
      <c r="C22">
        <v>10</v>
      </c>
      <c r="D22">
        <v>1.4</v>
      </c>
      <c r="E22">
        <v>10</v>
      </c>
      <c r="F22">
        <f t="shared" si="2"/>
        <v>2</v>
      </c>
      <c r="G22">
        <f t="shared" si="3"/>
        <v>10</v>
      </c>
      <c r="H22">
        <v>8.5</v>
      </c>
      <c r="I22">
        <f t="shared" si="4"/>
        <v>4.75</v>
      </c>
      <c r="J22" s="4">
        <f t="shared" si="1"/>
        <v>4.8</v>
      </c>
      <c r="K22" s="4"/>
      <c r="L22" s="4">
        <f t="shared" si="0"/>
        <v>2.4</v>
      </c>
      <c r="M22" s="4">
        <f t="shared" si="5"/>
        <v>24</v>
      </c>
      <c r="N22">
        <v>12</v>
      </c>
    </row>
    <row r="23" spans="1:14">
      <c r="A23" t="s">
        <v>44</v>
      </c>
      <c r="B23">
        <v>2.8</v>
      </c>
      <c r="C23">
        <v>10</v>
      </c>
      <c r="D23">
        <v>4.2</v>
      </c>
      <c r="E23">
        <v>10</v>
      </c>
      <c r="F23">
        <f t="shared" si="2"/>
        <v>3.5</v>
      </c>
      <c r="G23">
        <f t="shared" si="3"/>
        <v>10</v>
      </c>
      <c r="H23">
        <v>9.5</v>
      </c>
      <c r="I23">
        <f t="shared" si="4"/>
        <v>5.95</v>
      </c>
      <c r="J23" s="4">
        <f t="shared" si="1"/>
        <v>6</v>
      </c>
      <c r="K23" s="4"/>
      <c r="L23" s="4">
        <f t="shared" si="0"/>
        <v>3</v>
      </c>
      <c r="M23" s="4">
        <f t="shared" si="5"/>
        <v>30</v>
      </c>
      <c r="N23">
        <v>2</v>
      </c>
    </row>
    <row r="24" spans="1:14">
      <c r="A24" t="s">
        <v>32</v>
      </c>
      <c r="B24">
        <v>3.9</v>
      </c>
      <c r="C24">
        <v>9.4</v>
      </c>
      <c r="D24">
        <v>1</v>
      </c>
      <c r="E24">
        <v>10</v>
      </c>
      <c r="F24">
        <f t="shared" si="2"/>
        <v>2.4500000000000002</v>
      </c>
      <c r="G24">
        <f t="shared" si="3"/>
        <v>9.6999999999999993</v>
      </c>
      <c r="H24">
        <v>8</v>
      </c>
      <c r="I24">
        <f t="shared" si="4"/>
        <v>4.84</v>
      </c>
      <c r="J24" s="4">
        <f t="shared" si="1"/>
        <v>4.8</v>
      </c>
      <c r="K24" s="4"/>
      <c r="L24" s="4">
        <f t="shared" si="0"/>
        <v>2.4</v>
      </c>
      <c r="M24" s="4">
        <f t="shared" si="5"/>
        <v>24</v>
      </c>
      <c r="N24">
        <v>12</v>
      </c>
    </row>
    <row r="25" spans="1:14">
      <c r="A25" t="s">
        <v>45</v>
      </c>
      <c r="B25">
        <v>6.6</v>
      </c>
      <c r="C25">
        <v>10</v>
      </c>
      <c r="D25">
        <v>4.5999999999999996</v>
      </c>
      <c r="E25">
        <v>10</v>
      </c>
      <c r="F25">
        <f t="shared" si="2"/>
        <v>5.6</v>
      </c>
      <c r="G25">
        <f t="shared" si="3"/>
        <v>10</v>
      </c>
      <c r="H25">
        <v>9</v>
      </c>
      <c r="I25">
        <f t="shared" si="4"/>
        <v>7.0599999999999987</v>
      </c>
      <c r="J25" s="4">
        <f t="shared" si="1"/>
        <v>7.1</v>
      </c>
      <c r="K25" s="4">
        <f t="shared" si="1"/>
        <v>7.1</v>
      </c>
      <c r="L25" s="4">
        <f t="shared" si="0"/>
        <v>7.1</v>
      </c>
      <c r="M25" s="4">
        <f t="shared" si="5"/>
        <v>71</v>
      </c>
      <c r="N25">
        <v>8</v>
      </c>
    </row>
    <row r="26" spans="1:14">
      <c r="A26" t="s">
        <v>46</v>
      </c>
      <c r="F26">
        <f t="shared" si="2"/>
        <v>0</v>
      </c>
      <c r="G26">
        <f t="shared" si="3"/>
        <v>0</v>
      </c>
      <c r="I26">
        <f t="shared" si="4"/>
        <v>0</v>
      </c>
      <c r="J26" s="4">
        <f t="shared" si="1"/>
        <v>0</v>
      </c>
      <c r="K26" s="4">
        <f t="shared" si="1"/>
        <v>0</v>
      </c>
      <c r="L26" s="4">
        <f t="shared" si="0"/>
        <v>0</v>
      </c>
      <c r="M26" s="4">
        <f t="shared" si="5"/>
        <v>0</v>
      </c>
      <c r="N26">
        <v>20</v>
      </c>
    </row>
    <row r="27" spans="1:14">
      <c r="A27" t="s">
        <v>28</v>
      </c>
      <c r="B27">
        <v>2.2999999999999998</v>
      </c>
      <c r="C27">
        <v>10</v>
      </c>
      <c r="D27">
        <v>2.5</v>
      </c>
      <c r="E27">
        <v>10</v>
      </c>
      <c r="F27">
        <f t="shared" si="2"/>
        <v>2.4</v>
      </c>
      <c r="G27">
        <f t="shared" si="3"/>
        <v>10</v>
      </c>
      <c r="H27">
        <v>8</v>
      </c>
      <c r="I27">
        <f t="shared" si="4"/>
        <v>4.84</v>
      </c>
      <c r="J27" s="4">
        <f t="shared" si="1"/>
        <v>4.8</v>
      </c>
      <c r="K27" s="4"/>
      <c r="L27" s="4">
        <f t="shared" si="0"/>
        <v>2.4</v>
      </c>
      <c r="M27" s="4">
        <f t="shared" si="5"/>
        <v>24</v>
      </c>
      <c r="N27">
        <v>12</v>
      </c>
    </row>
    <row r="28" spans="1:14">
      <c r="A28" t="s">
        <v>47</v>
      </c>
      <c r="B28">
        <v>8.1</v>
      </c>
      <c r="C28">
        <v>10</v>
      </c>
      <c r="D28">
        <v>6.7</v>
      </c>
      <c r="E28">
        <v>10</v>
      </c>
      <c r="F28">
        <f t="shared" si="2"/>
        <v>7.4</v>
      </c>
      <c r="G28">
        <f t="shared" si="3"/>
        <v>10</v>
      </c>
      <c r="H28">
        <v>9</v>
      </c>
      <c r="I28">
        <f t="shared" si="4"/>
        <v>8.14</v>
      </c>
      <c r="J28" s="4">
        <f t="shared" si="1"/>
        <v>8.1</v>
      </c>
      <c r="K28" s="4">
        <f t="shared" si="1"/>
        <v>8.1</v>
      </c>
      <c r="L28" s="4">
        <f t="shared" si="0"/>
        <v>8.1</v>
      </c>
      <c r="M28" s="4">
        <f t="shared" si="5"/>
        <v>81</v>
      </c>
      <c r="N28">
        <v>6</v>
      </c>
    </row>
    <row r="29" spans="1:14">
      <c r="A29" t="s">
        <v>29</v>
      </c>
      <c r="B29">
        <v>0</v>
      </c>
      <c r="C29">
        <v>10</v>
      </c>
      <c r="F29">
        <f t="shared" si="2"/>
        <v>0</v>
      </c>
      <c r="G29">
        <f t="shared" si="3"/>
        <v>5</v>
      </c>
      <c r="H29">
        <v>8</v>
      </c>
      <c r="I29">
        <f t="shared" si="4"/>
        <v>2.9</v>
      </c>
      <c r="J29" s="4">
        <f t="shared" si="1"/>
        <v>2.9</v>
      </c>
      <c r="K29" s="4">
        <f t="shared" si="1"/>
        <v>2.9</v>
      </c>
      <c r="L29" s="4">
        <f t="shared" si="0"/>
        <v>2.9</v>
      </c>
      <c r="M29" s="4">
        <f t="shared" si="5"/>
        <v>29</v>
      </c>
      <c r="N29">
        <v>14</v>
      </c>
    </row>
    <row r="30" spans="1:14">
      <c r="A30" t="s">
        <v>48</v>
      </c>
      <c r="B30">
        <v>6.5</v>
      </c>
      <c r="C30">
        <v>10</v>
      </c>
      <c r="D30">
        <v>4</v>
      </c>
      <c r="E30">
        <v>10</v>
      </c>
      <c r="F30">
        <f t="shared" si="2"/>
        <v>5.25</v>
      </c>
      <c r="G30">
        <f t="shared" si="3"/>
        <v>10</v>
      </c>
      <c r="H30">
        <v>8.5</v>
      </c>
      <c r="I30">
        <f t="shared" si="4"/>
        <v>6.7</v>
      </c>
      <c r="J30" s="4">
        <f t="shared" si="1"/>
        <v>6.7</v>
      </c>
      <c r="K30" s="4"/>
      <c r="L30" s="4">
        <f t="shared" si="0"/>
        <v>3.35</v>
      </c>
      <c r="M30" s="4">
        <f t="shared" si="5"/>
        <v>34</v>
      </c>
      <c r="N30">
        <v>6</v>
      </c>
    </row>
    <row r="31" spans="1:14">
      <c r="A31" t="s">
        <v>49</v>
      </c>
      <c r="B31">
        <v>9.9</v>
      </c>
      <c r="C31">
        <v>10</v>
      </c>
      <c r="D31">
        <v>6</v>
      </c>
      <c r="E31">
        <v>10</v>
      </c>
      <c r="F31">
        <f t="shared" si="2"/>
        <v>7.95</v>
      </c>
      <c r="G31">
        <f t="shared" si="3"/>
        <v>10</v>
      </c>
      <c r="H31">
        <v>8</v>
      </c>
      <c r="I31">
        <f t="shared" si="4"/>
        <v>8.17</v>
      </c>
      <c r="J31" s="4">
        <f>ROUND(I31,1)</f>
        <v>8.1999999999999993</v>
      </c>
      <c r="K31" s="4">
        <f>ROUND(J31,1)</f>
        <v>8.1999999999999993</v>
      </c>
      <c r="L31" s="4">
        <f t="shared" si="0"/>
        <v>8.1999999999999993</v>
      </c>
      <c r="M31" s="4">
        <f t="shared" si="5"/>
        <v>82</v>
      </c>
      <c r="N31">
        <v>0</v>
      </c>
    </row>
    <row r="32" spans="1:14">
      <c r="A32" t="s">
        <v>50</v>
      </c>
      <c r="B32">
        <v>5.8</v>
      </c>
      <c r="C32">
        <v>10</v>
      </c>
      <c r="D32">
        <v>9</v>
      </c>
      <c r="E32">
        <v>10</v>
      </c>
      <c r="F32">
        <f t="shared" si="2"/>
        <v>7.4</v>
      </c>
      <c r="G32">
        <f t="shared" si="3"/>
        <v>10</v>
      </c>
      <c r="H32">
        <v>9</v>
      </c>
      <c r="I32">
        <f t="shared" si="4"/>
        <v>8.14</v>
      </c>
      <c r="J32" s="4">
        <f t="shared" si="1"/>
        <v>8.1</v>
      </c>
      <c r="K32" s="4">
        <f t="shared" si="1"/>
        <v>8.1</v>
      </c>
      <c r="L32" s="4">
        <f t="shared" si="0"/>
        <v>8.1</v>
      </c>
      <c r="M32" s="4">
        <f t="shared" si="5"/>
        <v>81</v>
      </c>
      <c r="N32">
        <v>0</v>
      </c>
    </row>
    <row r="33" spans="1:14">
      <c r="A33" t="s">
        <v>51</v>
      </c>
      <c r="B33">
        <v>8.1999999999999993</v>
      </c>
      <c r="C33">
        <v>10</v>
      </c>
      <c r="D33">
        <v>4.5999999999999996</v>
      </c>
      <c r="E33">
        <v>10</v>
      </c>
      <c r="F33">
        <f t="shared" si="2"/>
        <v>6.3999999999999995</v>
      </c>
      <c r="G33">
        <f t="shared" si="3"/>
        <v>10</v>
      </c>
      <c r="H33">
        <v>9.5</v>
      </c>
      <c r="I33">
        <f t="shared" si="4"/>
        <v>7.6899999999999995</v>
      </c>
      <c r="J33" s="4">
        <f>ROUND(I33,1)</f>
        <v>7.7</v>
      </c>
      <c r="K33" s="4">
        <f>ROUND(J33,1)</f>
        <v>7.7</v>
      </c>
      <c r="L33" s="4">
        <f t="shared" si="0"/>
        <v>7.7</v>
      </c>
      <c r="M33" s="4">
        <f t="shared" si="5"/>
        <v>77</v>
      </c>
      <c r="N33">
        <v>2</v>
      </c>
    </row>
    <row r="34" spans="1:14">
      <c r="A34" t="s">
        <v>66</v>
      </c>
      <c r="B34">
        <v>8.6999999999999993</v>
      </c>
      <c r="C34">
        <v>8.3000000000000007</v>
      </c>
      <c r="D34">
        <v>6.4</v>
      </c>
      <c r="E34">
        <v>10</v>
      </c>
      <c r="F34">
        <f t="shared" si="2"/>
        <v>7.55</v>
      </c>
      <c r="G34">
        <f t="shared" si="3"/>
        <v>9.15</v>
      </c>
      <c r="H34">
        <v>8.5</v>
      </c>
      <c r="I34">
        <f t="shared" si="4"/>
        <v>7.9949999999999992</v>
      </c>
      <c r="J34" s="4">
        <f>ROUND(I34,1)</f>
        <v>8</v>
      </c>
      <c r="K34" s="4">
        <f>ROUND(J34,1)</f>
        <v>8</v>
      </c>
      <c r="L34" s="4">
        <f t="shared" si="0"/>
        <v>8</v>
      </c>
      <c r="M34" s="4">
        <f t="shared" si="5"/>
        <v>80</v>
      </c>
      <c r="N34">
        <v>6</v>
      </c>
    </row>
    <row r="35" spans="1:14">
      <c r="A35" t="s">
        <v>71</v>
      </c>
      <c r="B35">
        <v>6.4</v>
      </c>
      <c r="C35">
        <v>10</v>
      </c>
      <c r="D35">
        <v>4.8</v>
      </c>
      <c r="E35">
        <v>10</v>
      </c>
      <c r="F35">
        <v>5.7</v>
      </c>
      <c r="G35">
        <f t="shared" si="3"/>
        <v>10</v>
      </c>
      <c r="H35">
        <v>8.5</v>
      </c>
      <c r="I35">
        <f t="shared" si="4"/>
        <v>6.97</v>
      </c>
      <c r="J35" s="4">
        <f t="shared" si="1"/>
        <v>7</v>
      </c>
      <c r="K35" s="4">
        <f t="shared" si="1"/>
        <v>7</v>
      </c>
      <c r="L35" s="4">
        <f t="shared" si="0"/>
        <v>7</v>
      </c>
      <c r="M35" s="4">
        <f t="shared" si="5"/>
        <v>70</v>
      </c>
      <c r="N35">
        <v>10</v>
      </c>
    </row>
    <row r="36" spans="1:14">
      <c r="A36" t="s">
        <v>22</v>
      </c>
      <c r="F36">
        <f t="shared" si="2"/>
        <v>0</v>
      </c>
      <c r="G36">
        <f t="shared" si="3"/>
        <v>0</v>
      </c>
      <c r="I36">
        <f t="shared" si="4"/>
        <v>0</v>
      </c>
      <c r="J36" s="4">
        <f t="shared" si="1"/>
        <v>0</v>
      </c>
      <c r="K36" s="4">
        <f t="shared" si="1"/>
        <v>0</v>
      </c>
      <c r="L36" s="4">
        <f t="shared" si="0"/>
        <v>0</v>
      </c>
      <c r="M36" s="4">
        <f t="shared" si="5"/>
        <v>0</v>
      </c>
      <c r="N36">
        <v>30</v>
      </c>
    </row>
    <row r="37" spans="1:14">
      <c r="A37" t="s">
        <v>52</v>
      </c>
      <c r="F37">
        <f t="shared" si="2"/>
        <v>0</v>
      </c>
      <c r="G37">
        <f t="shared" si="3"/>
        <v>0</v>
      </c>
      <c r="I37">
        <f t="shared" si="4"/>
        <v>0</v>
      </c>
      <c r="J37" s="4">
        <f t="shared" si="1"/>
        <v>0</v>
      </c>
      <c r="K37" s="4">
        <f t="shared" si="1"/>
        <v>0</v>
      </c>
      <c r="L37" s="4">
        <f t="shared" si="0"/>
        <v>0</v>
      </c>
      <c r="M37" s="4">
        <f t="shared" si="5"/>
        <v>0</v>
      </c>
      <c r="N37">
        <v>28</v>
      </c>
    </row>
    <row r="38" spans="1:14">
      <c r="A38" t="s">
        <v>53</v>
      </c>
      <c r="B38">
        <v>9.5</v>
      </c>
      <c r="C38">
        <v>10</v>
      </c>
      <c r="D38">
        <v>0.8</v>
      </c>
      <c r="E38">
        <v>10</v>
      </c>
      <c r="F38">
        <f t="shared" si="2"/>
        <v>5.15</v>
      </c>
      <c r="G38">
        <f t="shared" si="3"/>
        <v>10</v>
      </c>
      <c r="H38">
        <v>8</v>
      </c>
      <c r="I38">
        <f t="shared" si="4"/>
        <v>6.49</v>
      </c>
      <c r="J38" s="4">
        <f t="shared" si="1"/>
        <v>6.5</v>
      </c>
      <c r="K38" s="4"/>
      <c r="L38" s="4">
        <f t="shared" si="0"/>
        <v>3.25</v>
      </c>
      <c r="M38" s="4">
        <f t="shared" si="5"/>
        <v>33</v>
      </c>
      <c r="N38">
        <v>6</v>
      </c>
    </row>
    <row r="39" spans="1:14">
      <c r="A39" t="s">
        <v>54</v>
      </c>
      <c r="F39">
        <f t="shared" si="2"/>
        <v>0</v>
      </c>
      <c r="G39">
        <f t="shared" si="3"/>
        <v>0</v>
      </c>
      <c r="I39">
        <f t="shared" si="4"/>
        <v>0</v>
      </c>
      <c r="J39" s="4">
        <f t="shared" si="1"/>
        <v>0</v>
      </c>
      <c r="K39" s="4">
        <f t="shared" si="1"/>
        <v>0</v>
      </c>
      <c r="L39" s="4">
        <f t="shared" si="0"/>
        <v>0</v>
      </c>
      <c r="M39" s="4">
        <f t="shared" si="5"/>
        <v>0</v>
      </c>
      <c r="N39">
        <v>20</v>
      </c>
    </row>
    <row r="40" spans="1:14">
      <c r="A40" t="s">
        <v>67</v>
      </c>
      <c r="B40">
        <v>2.2999999999999998</v>
      </c>
      <c r="C40">
        <v>10</v>
      </c>
      <c r="D40">
        <v>0</v>
      </c>
      <c r="E40">
        <v>10</v>
      </c>
      <c r="F40">
        <f t="shared" si="2"/>
        <v>1.1499999999999999</v>
      </c>
      <c r="G40">
        <f t="shared" si="3"/>
        <v>10</v>
      </c>
      <c r="H40">
        <v>8</v>
      </c>
      <c r="I40">
        <f t="shared" si="4"/>
        <v>4.09</v>
      </c>
      <c r="J40" s="4">
        <f>ROUND(I40,1)</f>
        <v>4.0999999999999996</v>
      </c>
      <c r="K40" s="4"/>
      <c r="L40" s="4">
        <f t="shared" si="0"/>
        <v>2.0499999999999998</v>
      </c>
      <c r="M40" s="4">
        <f t="shared" si="5"/>
        <v>21</v>
      </c>
      <c r="N40">
        <v>14</v>
      </c>
    </row>
    <row r="41" spans="1:14">
      <c r="A41" t="s">
        <v>70</v>
      </c>
      <c r="B41">
        <v>4.9000000000000004</v>
      </c>
      <c r="C41">
        <v>10</v>
      </c>
      <c r="D41">
        <v>1.3</v>
      </c>
      <c r="E41">
        <v>10</v>
      </c>
      <c r="F41">
        <f t="shared" si="2"/>
        <v>3.1</v>
      </c>
      <c r="G41">
        <f t="shared" si="3"/>
        <v>10</v>
      </c>
      <c r="H41">
        <v>9</v>
      </c>
      <c r="I41">
        <f t="shared" si="4"/>
        <v>5.56</v>
      </c>
      <c r="J41" s="4">
        <f>ROUND(I41,1)</f>
        <v>5.6</v>
      </c>
      <c r="K41" s="4"/>
      <c r="L41" s="4">
        <f t="shared" si="0"/>
        <v>2.8</v>
      </c>
      <c r="M41" s="4">
        <f t="shared" si="5"/>
        <v>28</v>
      </c>
      <c r="N41">
        <v>14</v>
      </c>
    </row>
    <row r="42" spans="1:14">
      <c r="A42" t="s">
        <v>55</v>
      </c>
      <c r="B42">
        <v>1.7</v>
      </c>
      <c r="C42">
        <v>10</v>
      </c>
      <c r="D42">
        <v>0</v>
      </c>
      <c r="E42">
        <v>10</v>
      </c>
      <c r="F42">
        <f t="shared" si="2"/>
        <v>0.85</v>
      </c>
      <c r="G42">
        <f t="shared" si="3"/>
        <v>10</v>
      </c>
      <c r="H42">
        <v>9</v>
      </c>
      <c r="I42">
        <f t="shared" si="4"/>
        <v>4.21</v>
      </c>
      <c r="J42" s="4">
        <f t="shared" si="1"/>
        <v>4.2</v>
      </c>
      <c r="K42" s="4"/>
      <c r="L42" s="4">
        <f t="shared" si="0"/>
        <v>2.1</v>
      </c>
      <c r="M42" s="4">
        <f t="shared" si="5"/>
        <v>21</v>
      </c>
      <c r="N42">
        <v>10</v>
      </c>
    </row>
    <row r="43" spans="1:14">
      <c r="A43" t="s">
        <v>56</v>
      </c>
      <c r="F43">
        <f t="shared" si="2"/>
        <v>0</v>
      </c>
      <c r="G43">
        <f t="shared" si="3"/>
        <v>0</v>
      </c>
      <c r="I43">
        <f t="shared" si="4"/>
        <v>0</v>
      </c>
      <c r="J43" s="4">
        <f t="shared" si="1"/>
        <v>0</v>
      </c>
      <c r="K43" s="4">
        <f t="shared" si="1"/>
        <v>0</v>
      </c>
      <c r="L43" s="4">
        <f t="shared" si="0"/>
        <v>0</v>
      </c>
      <c r="M43" s="4">
        <f t="shared" si="5"/>
        <v>0</v>
      </c>
      <c r="N43">
        <v>58</v>
      </c>
    </row>
    <row r="44" spans="1:14">
      <c r="A44" t="s">
        <v>30</v>
      </c>
      <c r="B44">
        <v>5.5</v>
      </c>
      <c r="C44">
        <v>10</v>
      </c>
      <c r="D44">
        <v>0.3</v>
      </c>
      <c r="E44">
        <v>10</v>
      </c>
      <c r="F44">
        <f t="shared" si="2"/>
        <v>2.9</v>
      </c>
      <c r="G44">
        <f t="shared" si="3"/>
        <v>10</v>
      </c>
      <c r="H44">
        <v>8</v>
      </c>
      <c r="I44">
        <f t="shared" si="4"/>
        <v>5.1400000000000006</v>
      </c>
      <c r="J44" s="4">
        <f t="shared" si="1"/>
        <v>5.0999999999999996</v>
      </c>
      <c r="K44" s="4"/>
      <c r="L44" s="4">
        <f t="shared" si="0"/>
        <v>2.5499999999999998</v>
      </c>
      <c r="M44" s="4">
        <f t="shared" si="5"/>
        <v>26</v>
      </c>
      <c r="N44">
        <v>4</v>
      </c>
    </row>
    <row r="45" spans="1:14">
      <c r="A45" t="s">
        <v>69</v>
      </c>
      <c r="B45">
        <v>5.0999999999999996</v>
      </c>
      <c r="C45">
        <v>10</v>
      </c>
      <c r="D45">
        <v>3.2</v>
      </c>
      <c r="E45">
        <v>10</v>
      </c>
      <c r="F45">
        <f t="shared" si="2"/>
        <v>4.1500000000000004</v>
      </c>
      <c r="G45">
        <f t="shared" si="3"/>
        <v>10</v>
      </c>
      <c r="H45">
        <v>8.5</v>
      </c>
      <c r="I45">
        <f t="shared" si="4"/>
        <v>6.04</v>
      </c>
      <c r="J45" s="4">
        <f>ROUND(I45,1)</f>
        <v>6</v>
      </c>
      <c r="K45" s="4"/>
      <c r="L45" s="4">
        <f t="shared" si="0"/>
        <v>3</v>
      </c>
      <c r="M45" s="4">
        <f t="shared" si="5"/>
        <v>30</v>
      </c>
      <c r="N45">
        <v>0</v>
      </c>
    </row>
    <row r="46" spans="1:14">
      <c r="A46" t="s">
        <v>57</v>
      </c>
      <c r="F46">
        <f t="shared" si="2"/>
        <v>0</v>
      </c>
      <c r="G46">
        <f t="shared" si="3"/>
        <v>0</v>
      </c>
      <c r="I46">
        <f t="shared" si="4"/>
        <v>0</v>
      </c>
      <c r="J46" s="4">
        <f t="shared" si="1"/>
        <v>0</v>
      </c>
      <c r="K46" s="4">
        <f t="shared" si="1"/>
        <v>0</v>
      </c>
      <c r="L46" s="4">
        <f t="shared" si="0"/>
        <v>0</v>
      </c>
      <c r="M46" s="4">
        <f t="shared" si="5"/>
        <v>0</v>
      </c>
      <c r="N46">
        <v>60</v>
      </c>
    </row>
    <row r="47" spans="1:14">
      <c r="A47" t="s">
        <v>58</v>
      </c>
      <c r="B47">
        <v>7</v>
      </c>
      <c r="C47">
        <v>10</v>
      </c>
      <c r="D47">
        <v>5.2</v>
      </c>
      <c r="E47">
        <v>10</v>
      </c>
      <c r="F47">
        <f t="shared" si="2"/>
        <v>6.1</v>
      </c>
      <c r="G47">
        <f t="shared" si="3"/>
        <v>10</v>
      </c>
      <c r="H47">
        <v>8</v>
      </c>
      <c r="I47">
        <f t="shared" si="4"/>
        <v>7.0600000000000005</v>
      </c>
      <c r="J47" s="4">
        <f t="shared" si="1"/>
        <v>7.1</v>
      </c>
      <c r="K47" s="4">
        <f t="shared" si="1"/>
        <v>7.1</v>
      </c>
      <c r="L47" s="4">
        <f t="shared" si="0"/>
        <v>7.1</v>
      </c>
      <c r="M47" s="4">
        <f t="shared" si="5"/>
        <v>71</v>
      </c>
      <c r="N47">
        <v>6</v>
      </c>
    </row>
    <row r="48" spans="1:14">
      <c r="A48" t="s">
        <v>59</v>
      </c>
      <c r="B48">
        <v>1</v>
      </c>
      <c r="C48">
        <v>10</v>
      </c>
      <c r="D48">
        <v>1</v>
      </c>
      <c r="E48">
        <v>10</v>
      </c>
      <c r="F48">
        <f t="shared" si="2"/>
        <v>1</v>
      </c>
      <c r="G48">
        <f t="shared" si="3"/>
        <v>10</v>
      </c>
      <c r="H48">
        <v>8</v>
      </c>
      <c r="I48">
        <f t="shared" si="4"/>
        <v>4</v>
      </c>
      <c r="J48" s="4">
        <f t="shared" si="1"/>
        <v>4</v>
      </c>
      <c r="K48" s="4"/>
      <c r="L48" s="4">
        <f t="shared" si="0"/>
        <v>2</v>
      </c>
      <c r="M48" s="4">
        <f t="shared" si="5"/>
        <v>20</v>
      </c>
      <c r="N48">
        <v>6</v>
      </c>
    </row>
    <row r="49" spans="1:14">
      <c r="A49" t="s">
        <v>31</v>
      </c>
      <c r="B49">
        <v>2.2999999999999998</v>
      </c>
      <c r="C49">
        <v>10</v>
      </c>
      <c r="D49">
        <v>0</v>
      </c>
      <c r="E49">
        <v>10</v>
      </c>
      <c r="F49">
        <f t="shared" si="2"/>
        <v>1.1499999999999999</v>
      </c>
      <c r="G49">
        <f t="shared" si="3"/>
        <v>10</v>
      </c>
      <c r="H49">
        <v>9</v>
      </c>
      <c r="I49">
        <f t="shared" si="4"/>
        <v>4.3899999999999997</v>
      </c>
      <c r="J49" s="4">
        <f t="shared" si="1"/>
        <v>4.4000000000000004</v>
      </c>
      <c r="K49" s="4"/>
      <c r="L49" s="4">
        <f t="shared" si="0"/>
        <v>2.2000000000000002</v>
      </c>
      <c r="M49" s="4">
        <f t="shared" si="5"/>
        <v>22</v>
      </c>
      <c r="N49">
        <v>8</v>
      </c>
    </row>
    <row r="50" spans="1:14">
      <c r="A50" t="s">
        <v>60</v>
      </c>
      <c r="B50">
        <v>0</v>
      </c>
      <c r="C50">
        <v>10</v>
      </c>
      <c r="D50">
        <v>0</v>
      </c>
      <c r="E50">
        <v>10</v>
      </c>
      <c r="F50">
        <f t="shared" si="2"/>
        <v>0</v>
      </c>
      <c r="G50">
        <f t="shared" si="3"/>
        <v>10</v>
      </c>
      <c r="H50">
        <v>8</v>
      </c>
      <c r="I50">
        <f t="shared" si="4"/>
        <v>3.4</v>
      </c>
      <c r="J50" s="4">
        <f t="shared" si="1"/>
        <v>3.4</v>
      </c>
      <c r="K50" s="4">
        <f t="shared" si="1"/>
        <v>3.4</v>
      </c>
      <c r="L50" s="4">
        <f t="shared" si="0"/>
        <v>3.4</v>
      </c>
      <c r="M50" s="4">
        <f t="shared" si="5"/>
        <v>34</v>
      </c>
      <c r="N50">
        <v>6</v>
      </c>
    </row>
    <row r="51" spans="1:14">
      <c r="A51" t="s">
        <v>61</v>
      </c>
      <c r="B51">
        <v>9.3000000000000007</v>
      </c>
      <c r="C51">
        <v>10</v>
      </c>
      <c r="D51">
        <v>5</v>
      </c>
      <c r="E51">
        <v>10</v>
      </c>
      <c r="F51">
        <f t="shared" si="2"/>
        <v>7.15</v>
      </c>
      <c r="G51">
        <f t="shared" si="3"/>
        <v>10</v>
      </c>
      <c r="H51">
        <v>8</v>
      </c>
      <c r="I51">
        <f t="shared" si="4"/>
        <v>7.6899999999999995</v>
      </c>
      <c r="J51" s="4">
        <f t="shared" si="1"/>
        <v>7.7</v>
      </c>
      <c r="K51" s="4">
        <f t="shared" si="1"/>
        <v>7.7</v>
      </c>
      <c r="L51" s="4">
        <f t="shared" si="0"/>
        <v>7.7</v>
      </c>
      <c r="M51" s="4">
        <f t="shared" si="5"/>
        <v>77</v>
      </c>
      <c r="N51">
        <v>10</v>
      </c>
    </row>
    <row r="52" spans="1:14">
      <c r="A52" t="s">
        <v>64</v>
      </c>
      <c r="B52" s="4"/>
      <c r="C52" s="7"/>
      <c r="D52" s="4"/>
      <c r="F52">
        <f t="shared" si="2"/>
        <v>0</v>
      </c>
      <c r="G52">
        <f t="shared" si="3"/>
        <v>0</v>
      </c>
      <c r="I52">
        <f t="shared" si="4"/>
        <v>0</v>
      </c>
      <c r="J52" s="4">
        <f t="shared" si="1"/>
        <v>0</v>
      </c>
      <c r="K52" s="4">
        <f t="shared" si="1"/>
        <v>0</v>
      </c>
      <c r="L52" s="4">
        <f t="shared" si="0"/>
        <v>0</v>
      </c>
      <c r="M52" s="4">
        <f t="shared" si="5"/>
        <v>0</v>
      </c>
      <c r="N52">
        <v>30</v>
      </c>
    </row>
    <row r="53" spans="1:14">
      <c r="A53" t="s">
        <v>62</v>
      </c>
      <c r="B53">
        <v>10</v>
      </c>
      <c r="C53">
        <v>10</v>
      </c>
      <c r="D53">
        <v>5.5</v>
      </c>
      <c r="E53">
        <v>10</v>
      </c>
      <c r="F53">
        <f t="shared" si="2"/>
        <v>7.75</v>
      </c>
      <c r="G53">
        <f t="shared" si="3"/>
        <v>10</v>
      </c>
      <c r="H53">
        <v>9.5</v>
      </c>
      <c r="I53">
        <f t="shared" si="4"/>
        <v>8.5</v>
      </c>
      <c r="J53" s="4">
        <f t="shared" si="1"/>
        <v>8.5</v>
      </c>
      <c r="K53" s="4">
        <f t="shared" si="1"/>
        <v>8.5</v>
      </c>
      <c r="L53" s="4">
        <f t="shared" si="0"/>
        <v>8.5</v>
      </c>
      <c r="M53" s="4">
        <f t="shared" si="5"/>
        <v>85</v>
      </c>
      <c r="N53">
        <v>0</v>
      </c>
    </row>
    <row r="54" spans="1:14">
      <c r="A54" t="s">
        <v>21</v>
      </c>
      <c r="F54">
        <f t="shared" si="2"/>
        <v>0</v>
      </c>
      <c r="G54">
        <f t="shared" si="3"/>
        <v>0</v>
      </c>
      <c r="I54">
        <f t="shared" si="4"/>
        <v>0</v>
      </c>
      <c r="J54" s="4">
        <f t="shared" si="1"/>
        <v>0</v>
      </c>
      <c r="K54" s="4">
        <f t="shared" si="1"/>
        <v>0</v>
      </c>
      <c r="L54" s="4">
        <f t="shared" si="0"/>
        <v>0</v>
      </c>
      <c r="M54" s="4">
        <f t="shared" si="5"/>
        <v>0</v>
      </c>
      <c r="N54">
        <v>50</v>
      </c>
    </row>
    <row r="55" spans="1:14">
      <c r="A55" t="s">
        <v>63</v>
      </c>
      <c r="B55">
        <v>1.1000000000000001</v>
      </c>
      <c r="C55">
        <v>10</v>
      </c>
      <c r="D55">
        <v>2.4</v>
      </c>
      <c r="E55">
        <v>10</v>
      </c>
      <c r="F55">
        <f t="shared" si="2"/>
        <v>1.75</v>
      </c>
      <c r="G55">
        <f t="shared" si="3"/>
        <v>10</v>
      </c>
      <c r="H55">
        <v>8</v>
      </c>
      <c r="I55">
        <f t="shared" si="4"/>
        <v>4.4499999999999993</v>
      </c>
      <c r="J55" s="4">
        <f t="shared" si="1"/>
        <v>4.5</v>
      </c>
      <c r="K55" s="4"/>
      <c r="L55" s="4">
        <f t="shared" si="0"/>
        <v>2.25</v>
      </c>
      <c r="M55" s="4">
        <f t="shared" si="5"/>
        <v>23</v>
      </c>
      <c r="N55">
        <v>10</v>
      </c>
    </row>
    <row r="56" spans="1:14">
      <c r="F56">
        <f t="shared" si="2"/>
        <v>0</v>
      </c>
      <c r="G56">
        <f t="shared" si="3"/>
        <v>0</v>
      </c>
      <c r="I56">
        <f t="shared" si="4"/>
        <v>0</v>
      </c>
      <c r="J56" s="4">
        <f t="shared" si="1"/>
        <v>0</v>
      </c>
      <c r="K56" s="4"/>
      <c r="L56" s="4">
        <f t="shared" si="0"/>
        <v>0</v>
      </c>
      <c r="M56" s="4">
        <f t="shared" si="5"/>
        <v>0</v>
      </c>
    </row>
    <row r="57" spans="1:14">
      <c r="J57" s="4"/>
      <c r="K57" s="4"/>
      <c r="L57" s="4"/>
      <c r="M57" s="4"/>
    </row>
    <row r="58" spans="1:14">
      <c r="J58" s="4"/>
      <c r="K58" s="4"/>
      <c r="L58" s="4"/>
      <c r="M58" s="4"/>
    </row>
    <row r="59" spans="1:14">
      <c r="J59" s="4"/>
      <c r="K59" s="4"/>
      <c r="L59" s="4"/>
      <c r="M59" s="4"/>
    </row>
    <row r="60" spans="1:14">
      <c r="J60" s="4"/>
      <c r="K60" s="4"/>
      <c r="L60" s="4"/>
      <c r="M60" s="4"/>
    </row>
    <row r="61" spans="1:14">
      <c r="J61" s="4"/>
      <c r="K61" s="4"/>
      <c r="L61" s="4"/>
      <c r="M61" s="4"/>
    </row>
    <row r="62" spans="1:14">
      <c r="J62" s="4"/>
      <c r="K62" s="4"/>
      <c r="L62" s="4"/>
      <c r="M62" s="4"/>
    </row>
    <row r="63" spans="1:14">
      <c r="J63" s="4"/>
      <c r="K63" s="4"/>
      <c r="L63" s="4"/>
      <c r="M63" s="4"/>
    </row>
    <row r="64" spans="1:14">
      <c r="A64" t="s">
        <v>14</v>
      </c>
      <c r="B64" s="3" t="s">
        <v>13</v>
      </c>
      <c r="C64" s="2" t="s">
        <v>12</v>
      </c>
      <c r="D64" s="6" t="s">
        <v>10</v>
      </c>
      <c r="K64" s="4"/>
      <c r="L64" s="4"/>
      <c r="M64" s="4"/>
    </row>
    <row r="65" spans="1:13">
      <c r="A65" t="s">
        <v>18</v>
      </c>
      <c r="B65" s="3" t="s">
        <v>13</v>
      </c>
      <c r="C65" s="2" t="s">
        <v>12</v>
      </c>
      <c r="K65" s="4"/>
      <c r="L65" s="4"/>
      <c r="M65" s="4"/>
    </row>
    <row r="66" spans="1:13">
      <c r="K66" s="4"/>
      <c r="L66" s="4"/>
      <c r="M66" s="4"/>
    </row>
    <row r="67" spans="1:13">
      <c r="K67" s="4"/>
      <c r="L67" s="4"/>
      <c r="M67" s="4"/>
    </row>
    <row r="68" spans="1:13">
      <c r="K68" s="4"/>
      <c r="L68" s="4"/>
      <c r="M68" s="4"/>
    </row>
    <row r="69" spans="1:13">
      <c r="K69" s="4"/>
      <c r="L69" s="4"/>
      <c r="M69" s="4"/>
    </row>
    <row r="70" spans="1:13">
      <c r="K70" s="4"/>
      <c r="L70" s="4"/>
      <c r="M70" s="4"/>
    </row>
    <row r="71" spans="1:13">
      <c r="K71" s="4"/>
      <c r="L71" s="4"/>
      <c r="M71" s="4"/>
    </row>
    <row r="72" spans="1:13">
      <c r="K72" s="4"/>
      <c r="L72" s="4"/>
      <c r="M72" s="4"/>
    </row>
    <row r="73" spans="1:13">
      <c r="L73" s="4"/>
      <c r="M73" s="4"/>
    </row>
    <row r="74" spans="1:13">
      <c r="B74" s="3"/>
      <c r="C74" s="2"/>
      <c r="D74" s="6"/>
    </row>
    <row r="75" spans="1:13">
      <c r="B75" s="3"/>
      <c r="C75" s="2"/>
    </row>
  </sheetData>
  <conditionalFormatting sqref="M1:M1048576">
    <cfRule type="cellIs" dxfId="11" priority="10" operator="lessThan">
      <formula>49</formula>
    </cfRule>
    <cfRule type="cellIs" dxfId="10" priority="11" operator="greaterThanOrEqual">
      <formula>50</formula>
    </cfRule>
    <cfRule type="cellIs" dxfId="9" priority="12" operator="lessThanOrEqual">
      <formula>4.9</formula>
    </cfRule>
  </conditionalFormatting>
  <conditionalFormatting sqref="J1:J1048576">
    <cfRule type="cellIs" dxfId="8" priority="14" operator="lessThan">
      <formula>3.9</formula>
    </cfRule>
    <cfRule type="cellIs" dxfId="7" priority="15" operator="between">
      <formula>4</formula>
      <formula>6.9</formula>
    </cfRule>
    <cfRule type="cellIs" dxfId="6" priority="16" operator="greaterThanOrEqual">
      <formula>7</formula>
    </cfRule>
  </conditionalFormatting>
  <conditionalFormatting sqref="K2:K62">
    <cfRule type="cellIs" dxfId="5" priority="4" operator="lessThan">
      <formula>3.9</formula>
    </cfRule>
    <cfRule type="cellIs" dxfId="4" priority="5" operator="between">
      <formula>4</formula>
      <formula>6.9</formula>
    </cfRule>
    <cfRule type="cellIs" dxfId="3" priority="6" operator="greaterThanOrEqual">
      <formula>7</formula>
    </cfRule>
  </conditionalFormatting>
  <conditionalFormatting sqref="K2:K55">
    <cfRule type="cellIs" dxfId="2" priority="1" operator="lessThan">
      <formula>3.9</formula>
    </cfRule>
    <cfRule type="cellIs" dxfId="1" priority="2" operator="between">
      <formula>4</formula>
      <formula>6.9</formula>
    </cfRule>
    <cfRule type="cellIs" dxfId="0" priority="3" operator="greaterThanOrEqual">
      <formula>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marciovp</dc:creator>
  <cp:lastModifiedBy>Marcio Villela</cp:lastModifiedBy>
  <dcterms:created xsi:type="dcterms:W3CDTF">2012-11-30T21:56:47Z</dcterms:created>
  <dcterms:modified xsi:type="dcterms:W3CDTF">2016-10-04T16:09:34Z</dcterms:modified>
</cp:coreProperties>
</file>