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980" windowHeight="76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3" i="1" l="1"/>
  <c r="J3" i="1"/>
  <c r="L5" i="1"/>
  <c r="L6" i="1"/>
  <c r="L4" i="1"/>
</calcChain>
</file>

<file path=xl/sharedStrings.xml><?xml version="1.0" encoding="utf-8"?>
<sst xmlns="http://schemas.openxmlformats.org/spreadsheetml/2006/main" count="52" uniqueCount="32">
  <si>
    <t>Situação</t>
  </si>
  <si>
    <t>eta T</t>
  </si>
  <si>
    <t>eta B</t>
  </si>
  <si>
    <t>Condição</t>
  </si>
  <si>
    <t>P alta</t>
  </si>
  <si>
    <t>P interm</t>
  </si>
  <si>
    <t>P Baixa</t>
  </si>
  <si>
    <t>T1</t>
  </si>
  <si>
    <t>T reaq</t>
  </si>
  <si>
    <t>W liq</t>
  </si>
  <si>
    <t>Q cald</t>
  </si>
  <si>
    <t>eta</t>
  </si>
  <si>
    <t>Ideal</t>
  </si>
  <si>
    <t>Ciclo Simples</t>
  </si>
  <si>
    <t>Real</t>
  </si>
  <si>
    <t>-</t>
  </si>
  <si>
    <t>carnot</t>
  </si>
  <si>
    <t>Superaquecimento</t>
  </si>
  <si>
    <t>Reaq. e Superaq.</t>
  </si>
  <si>
    <t>Sat.</t>
  </si>
  <si>
    <t>Palta maior Simples</t>
  </si>
  <si>
    <t>Palta maior S.Aq.</t>
  </si>
  <si>
    <t>Palta maior Reaq. e S.Aq.</t>
  </si>
  <si>
    <t>Regenerativo Aberto</t>
  </si>
  <si>
    <t>Regenerativo Fechado</t>
  </si>
  <si>
    <t>T6 - 230</t>
  </si>
  <si>
    <t>Etanol</t>
  </si>
  <si>
    <t>Gasolina</t>
  </si>
  <si>
    <t>GN</t>
  </si>
  <si>
    <t>mcomb</t>
  </si>
  <si>
    <t>mCO2</t>
  </si>
  <si>
    <t>R$/kW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</si>
</sst>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zoomScale="160" zoomScaleNormal="160" workbookViewId="0">
      <selection activeCell="B14" sqref="B14"/>
    </sheetView>
  </sheetViews>
  <sheetFormatPr defaultRowHeight="15" x14ac:dyDescent="0.25"/>
  <cols>
    <col min="1" max="1" width="22.5703125" customWidth="1"/>
    <col min="3" max="4" width="5.42578125" bestFit="1" customWidth="1"/>
    <col min="5" max="5" width="6.28515625" bestFit="1" customWidth="1"/>
    <col min="6" max="6" width="8.5703125" bestFit="1" customWidth="1"/>
    <col min="7" max="7" width="7.28515625" bestFit="1" customWidth="1"/>
    <col min="8" max="8" width="4.28515625" bestFit="1" customWidth="1"/>
    <col min="9" max="9" width="7.7109375" bestFit="1" customWidth="1"/>
    <col min="10" max="10" width="8.7109375" bestFit="1" customWidth="1"/>
    <col min="11" max="11" width="8.85546875" bestFit="1" customWidth="1"/>
    <col min="12" max="12" width="7.5703125" bestFit="1" customWidth="1"/>
    <col min="13" max="13" width="6.5703125" bestFit="1" customWidth="1"/>
    <col min="14" max="14" width="7.5703125" bestFit="1" customWidth="1"/>
    <col min="15" max="15" width="6.28515625" bestFit="1" customWidth="1"/>
    <col min="16" max="16" width="6.85546875" bestFit="1" customWidth="1"/>
    <col min="17" max="17" width="7.5703125" bestFit="1" customWidth="1"/>
    <col min="18" max="18" width="6.28515625" bestFit="1" customWidth="1"/>
    <col min="19" max="19" width="6.85546875" bestFit="1" customWidth="1"/>
    <col min="20" max="20" width="7.5703125" bestFit="1" customWidth="1"/>
    <col min="21" max="21" width="6.28515625" bestFit="1" customWidth="1"/>
    <col min="22" max="22" width="6.85546875" bestFit="1" customWidth="1"/>
  </cols>
  <sheetData>
    <row r="1" spans="1:22" x14ac:dyDescent="0.25">
      <c r="N1" s="9" t="s">
        <v>26</v>
      </c>
      <c r="O1" s="9"/>
      <c r="P1" s="9"/>
      <c r="Q1" s="9" t="s">
        <v>27</v>
      </c>
      <c r="R1" s="9"/>
      <c r="S1" s="9"/>
      <c r="T1" s="9" t="s">
        <v>28</v>
      </c>
      <c r="U1" s="9"/>
      <c r="V1" s="9"/>
    </row>
    <row r="2" spans="1:22" x14ac:dyDescent="0.25">
      <c r="A2" s="1" t="s">
        <v>0</v>
      </c>
      <c r="B2" s="1" t="s">
        <v>3</v>
      </c>
      <c r="C2" s="1" t="s">
        <v>1</v>
      </c>
      <c r="D2" s="1" t="s">
        <v>2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7" t="s">
        <v>16</v>
      </c>
      <c r="N2" s="10" t="s">
        <v>29</v>
      </c>
      <c r="O2" s="10" t="s">
        <v>30</v>
      </c>
      <c r="P2" s="10" t="s">
        <v>31</v>
      </c>
      <c r="Q2" s="10" t="s">
        <v>29</v>
      </c>
      <c r="R2" s="10" t="s">
        <v>30</v>
      </c>
      <c r="S2" s="10" t="s">
        <v>31</v>
      </c>
      <c r="T2" s="10" t="s">
        <v>29</v>
      </c>
      <c r="U2" s="10" t="s">
        <v>30</v>
      </c>
      <c r="V2" s="10" t="s">
        <v>31</v>
      </c>
    </row>
    <row r="3" spans="1:22" x14ac:dyDescent="0.25">
      <c r="A3" s="2" t="s">
        <v>13</v>
      </c>
      <c r="B3" s="1" t="s">
        <v>12</v>
      </c>
      <c r="C3" s="1" t="s">
        <v>15</v>
      </c>
      <c r="D3" s="1"/>
      <c r="E3" s="2">
        <v>9000</v>
      </c>
      <c r="F3" s="3" t="s">
        <v>15</v>
      </c>
      <c r="G3" s="2">
        <v>100</v>
      </c>
      <c r="H3" s="2" t="s">
        <v>19</v>
      </c>
      <c r="I3" s="1" t="s">
        <v>15</v>
      </c>
      <c r="J3" s="1">
        <f>50*(2742.1-2048.36+417.46-426.74)</f>
        <v>34222.999999999993</v>
      </c>
      <c r="K3" s="4">
        <f>J3/L3</f>
        <v>115774.69553450607</v>
      </c>
      <c r="L3" s="5">
        <v>0.29559999999999997</v>
      </c>
      <c r="M3" s="7">
        <v>35</v>
      </c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2"/>
      <c r="B4" s="2" t="s">
        <v>14</v>
      </c>
      <c r="C4" s="2">
        <v>0.85</v>
      </c>
      <c r="D4" s="2">
        <v>0.9</v>
      </c>
      <c r="E4" s="2"/>
      <c r="F4" s="3" t="s">
        <v>15</v>
      </c>
      <c r="G4" s="2"/>
      <c r="H4" s="2"/>
      <c r="I4" s="1" t="s">
        <v>15</v>
      </c>
      <c r="J4" s="1">
        <v>28964</v>
      </c>
      <c r="K4" s="4">
        <v>115716.5</v>
      </c>
      <c r="L4" s="5">
        <f>J4/K4</f>
        <v>0.25030138312168099</v>
      </c>
      <c r="M4" s="7">
        <v>35</v>
      </c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1" t="s">
        <v>17</v>
      </c>
      <c r="B5" s="2"/>
      <c r="C5" s="2"/>
      <c r="D5" s="2"/>
      <c r="E5" s="2"/>
      <c r="F5" s="3" t="s">
        <v>15</v>
      </c>
      <c r="G5" s="2"/>
      <c r="H5" s="2">
        <v>600</v>
      </c>
      <c r="I5" s="1" t="s">
        <v>15</v>
      </c>
      <c r="J5" s="1">
        <v>46510.5</v>
      </c>
      <c r="K5" s="4">
        <v>160294</v>
      </c>
      <c r="L5" s="5">
        <f t="shared" ref="L5:L6" si="0">J5/K5</f>
        <v>0.29015746066602616</v>
      </c>
      <c r="M5" s="7">
        <v>57.32</v>
      </c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" t="s">
        <v>18</v>
      </c>
      <c r="B6" s="2"/>
      <c r="C6" s="2"/>
      <c r="D6" s="2"/>
      <c r="E6" s="2"/>
      <c r="F6" s="1">
        <v>1000</v>
      </c>
      <c r="G6" s="2"/>
      <c r="H6" s="2"/>
      <c r="I6" s="1">
        <v>500</v>
      </c>
      <c r="J6" s="1">
        <v>55008.800000000003</v>
      </c>
      <c r="K6" s="4">
        <v>181036.5</v>
      </c>
      <c r="L6" s="5">
        <f t="shared" si="0"/>
        <v>0.3038547475232895</v>
      </c>
      <c r="M6" s="7">
        <v>57.32</v>
      </c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" t="s">
        <v>20</v>
      </c>
      <c r="B7" s="2" t="s">
        <v>14</v>
      </c>
      <c r="C7" s="2">
        <v>0.85</v>
      </c>
      <c r="D7" s="2">
        <v>0.9</v>
      </c>
      <c r="E7" s="2">
        <v>12000</v>
      </c>
      <c r="F7" s="3" t="s">
        <v>15</v>
      </c>
      <c r="G7" s="2">
        <v>100</v>
      </c>
      <c r="H7" s="6" t="s">
        <v>19</v>
      </c>
      <c r="I7" s="1" t="s">
        <v>15</v>
      </c>
      <c r="J7" s="1"/>
      <c r="K7" s="4"/>
      <c r="L7" s="5"/>
      <c r="M7" s="7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1" t="s">
        <v>21</v>
      </c>
      <c r="B8" s="2"/>
      <c r="C8" s="2"/>
      <c r="D8" s="2"/>
      <c r="E8" s="2"/>
      <c r="F8" s="3" t="s">
        <v>15</v>
      </c>
      <c r="G8" s="2"/>
      <c r="H8" s="2">
        <v>600</v>
      </c>
      <c r="I8" s="1" t="s">
        <v>15</v>
      </c>
      <c r="J8" s="1"/>
      <c r="K8" s="4"/>
      <c r="L8" s="5"/>
      <c r="M8" s="7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1" t="s">
        <v>22</v>
      </c>
      <c r="B9" s="2"/>
      <c r="C9" s="2"/>
      <c r="D9" s="2"/>
      <c r="E9" s="2"/>
      <c r="F9" s="1">
        <v>1000</v>
      </c>
      <c r="G9" s="2"/>
      <c r="H9" s="2"/>
      <c r="I9" s="1">
        <v>500</v>
      </c>
      <c r="J9" s="1"/>
      <c r="K9" s="4"/>
      <c r="L9" s="5"/>
      <c r="M9" s="7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1" t="s">
        <v>23</v>
      </c>
      <c r="B10" s="2" t="s">
        <v>14</v>
      </c>
      <c r="C10" s="2">
        <v>0.85</v>
      </c>
      <c r="D10" s="2">
        <v>0.9</v>
      </c>
      <c r="E10" s="2">
        <v>12000</v>
      </c>
      <c r="F10" s="2">
        <v>1000</v>
      </c>
      <c r="G10" s="2">
        <v>100</v>
      </c>
      <c r="H10" s="3">
        <v>600</v>
      </c>
      <c r="I10" s="3" t="s">
        <v>15</v>
      </c>
      <c r="J10" s="3"/>
      <c r="K10" s="3"/>
      <c r="L10" s="3"/>
      <c r="M10" s="8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1" t="s">
        <v>24</v>
      </c>
      <c r="B11" s="2"/>
      <c r="C11" s="2"/>
      <c r="D11" s="2"/>
      <c r="E11" s="2"/>
      <c r="F11" s="2"/>
      <c r="G11" s="2"/>
      <c r="H11" s="3">
        <v>600</v>
      </c>
      <c r="I11" s="3" t="s">
        <v>25</v>
      </c>
      <c r="J11" s="3"/>
      <c r="K11" s="3"/>
      <c r="L11" s="3"/>
      <c r="M11" s="8"/>
      <c r="N11" s="11"/>
      <c r="O11" s="11"/>
      <c r="P11" s="11"/>
      <c r="Q11" s="11"/>
      <c r="R11" s="11"/>
      <c r="S11" s="11"/>
      <c r="T11" s="11"/>
      <c r="U11" s="11"/>
      <c r="V11" s="11"/>
    </row>
  </sheetData>
  <mergeCells count="23">
    <mergeCell ref="N1:P1"/>
    <mergeCell ref="Q1:S1"/>
    <mergeCell ref="T1:V1"/>
    <mergeCell ref="E7:E9"/>
    <mergeCell ref="G7:G9"/>
    <mergeCell ref="H5:H6"/>
    <mergeCell ref="H8:H9"/>
    <mergeCell ref="B7:B9"/>
    <mergeCell ref="C7:C9"/>
    <mergeCell ref="D7:D9"/>
    <mergeCell ref="B10:B11"/>
    <mergeCell ref="C10:C11"/>
    <mergeCell ref="D10:D11"/>
    <mergeCell ref="E10:E11"/>
    <mergeCell ref="F10:F11"/>
    <mergeCell ref="G10:G11"/>
    <mergeCell ref="H3:H4"/>
    <mergeCell ref="A3:A4"/>
    <mergeCell ref="B4:B6"/>
    <mergeCell ref="C4:C6"/>
    <mergeCell ref="D4:D6"/>
    <mergeCell ref="E3:E6"/>
    <mergeCell ref="G3:G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</dc:creator>
  <cp:lastModifiedBy>Strobel</cp:lastModifiedBy>
  <dcterms:created xsi:type="dcterms:W3CDTF">2014-08-27T00:41:24Z</dcterms:created>
  <dcterms:modified xsi:type="dcterms:W3CDTF">2014-09-17T01:23:46Z</dcterms:modified>
</cp:coreProperties>
</file>