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995" windowHeight="13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<sst xmlns="http://schemas.openxmlformats.org/spreadsheetml/2006/main" count="9" uniqueCount="8">
  <si>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Linha de Fanno</t>
  </si>
  <si>
    <t>Mach</t>
  </si>
  <si>
    <t>gama</t>
  </si>
  <si>
    <t>(referência)</t>
  </si>
  <si>
    <t>T0/Tref</t>
  </si>
  <si>
    <t>Temp. adim.</t>
  </si>
  <si>
    <t>Entropia adim.</t>
  </si>
  <si>
    <t>T0/T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</si>
</sst>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0.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3"/>
  <sheetViews>
    <sheetView tabSelected="1" workbookViewId="0" topLeftCell="A188">
      <selection activeCell="A9" sqref="A9:B213"/>
    </sheetView>
  </sheetViews>
  <sheetFormatPr defaultColWidth="9.140625" defaultRowHeight="12.75"/>
  <cols>
    <col min="2" max="2" width="15.57421875" style="0" customWidth="1"/>
    <col min="3" max="3" width="16.00390625" style="0" customWidth="1"/>
    <col min="4" max="4" width="12.421875" style="0" customWidth="1"/>
  </cols>
  <sheetData>
    <row r="1" ht="12.75">
      <c r="A1" s="1" t="s">
        <v>0</v>
      </c>
    </row>
    <row r="3" spans="1:3" ht="12.75">
      <c r="A3" s="1" t="s">
        <v>1</v>
      </c>
      <c r="B3" s="2">
        <v>3</v>
      </c>
      <c r="C3" s="1" t="s">
        <v>3</v>
      </c>
    </row>
    <row r="4" spans="1:3" ht="12.75">
      <c r="A4" s="1" t="s">
        <v>2</v>
      </c>
      <c r="B4" s="2">
        <v>1.4</v>
      </c>
      <c r="C4" s="1"/>
    </row>
    <row r="6" spans="1:2" ht="12.75">
      <c r="A6" s="1" t="s">
        <v>4</v>
      </c>
      <c r="B6" s="2">
        <f>1+0.5*(B4-1)*B3^2</f>
        <v>2.8</v>
      </c>
    </row>
    <row r="8" spans="1:5" ht="12.75">
      <c r="A8" s="2" t="s">
        <v>1</v>
      </c>
      <c r="B8" s="2" t="s">
        <v>6</v>
      </c>
      <c r="C8" s="2" t="s">
        <v>5</v>
      </c>
      <c r="D8" s="2" t="s">
        <v>7</v>
      </c>
      <c r="E8" s="2"/>
    </row>
    <row r="9" spans="1:4" ht="12.75">
      <c r="A9" s="4">
        <v>0.001</v>
      </c>
      <c r="B9" s="3">
        <f>(1/$B$4)*LN(C9)+(($B$4-1)/(2*$B$4))*LN((1-1/D9)/(1-1/$B$6))</f>
        <v>-1.405002833225709</v>
      </c>
      <c r="C9" s="3">
        <f>(2+($B$4-1)*$B$3^2)/(2+($B$4-1)*A9^2)</f>
        <v>2.799999440000112</v>
      </c>
      <c r="D9" s="3">
        <f>1+0.5*($B$4-1)*A9^2</f>
        <v>1.0000002</v>
      </c>
    </row>
    <row r="10" spans="1:4" ht="12.75">
      <c r="A10" s="4">
        <v>0.002</v>
      </c>
      <c r="B10" s="3">
        <f aca="true" t="shared" si="0" ref="B10:B73">(1/$B$4)*LN(C10)+(($B$4-1)/(2*$B$4))*LN((1-1/D10)/(1-1/$B$6))</f>
        <v>-1.206961295874012</v>
      </c>
      <c r="C10" s="3">
        <f aca="true" t="shared" si="1" ref="C10:C73">(2+($B$4-1)*$B$3^2)/(2+($B$4-1)*A10^2)</f>
        <v>2.7999977600017916</v>
      </c>
      <c r="D10" s="3">
        <f aca="true" t="shared" si="2" ref="D10:D73">1+0.5*($B$4-1)*A10^2</f>
        <v>1.0000008</v>
      </c>
    </row>
    <row r="11" spans="1:4" ht="12.75">
      <c r="A11" s="4">
        <v>0.005</v>
      </c>
      <c r="B11" s="3">
        <f t="shared" si="0"/>
        <v>-0.9451675438952856</v>
      </c>
      <c r="C11" s="3">
        <f t="shared" si="1"/>
        <v>2.799986000069999</v>
      </c>
      <c r="D11" s="3">
        <f t="shared" si="2"/>
        <v>1.000005</v>
      </c>
    </row>
    <row r="12" spans="1:4" ht="12.75">
      <c r="A12" s="4">
        <v>0.01</v>
      </c>
      <c r="B12" s="3">
        <f t="shared" si="0"/>
        <v>-0.7471383492902833</v>
      </c>
      <c r="C12" s="3">
        <f t="shared" si="1"/>
        <v>2.799944001119978</v>
      </c>
      <c r="D12" s="3">
        <f t="shared" si="2"/>
        <v>1.00002</v>
      </c>
    </row>
    <row r="13" spans="1:4" ht="12.75">
      <c r="A13" s="4">
        <v>0.02</v>
      </c>
      <c r="B13" s="3">
        <f t="shared" si="0"/>
        <v>-0.5491477237008147</v>
      </c>
      <c r="C13" s="3">
        <f t="shared" si="1"/>
        <v>2.7997760179185662</v>
      </c>
      <c r="D13" s="3">
        <f t="shared" si="2"/>
        <v>1.00008</v>
      </c>
    </row>
    <row r="14" spans="1:4" ht="12.75">
      <c r="A14" s="4">
        <v>0.05</v>
      </c>
      <c r="B14" s="3">
        <f t="shared" si="0"/>
        <v>-0.28771026737245253</v>
      </c>
      <c r="C14" s="3">
        <f t="shared" si="1"/>
        <v>2.798600699650175</v>
      </c>
      <c r="D14" s="3">
        <f t="shared" si="2"/>
        <v>1.0005</v>
      </c>
    </row>
    <row r="15" spans="1:4" ht="12.75">
      <c r="A15" s="4">
        <v>0.1</v>
      </c>
      <c r="B15" s="3">
        <f t="shared" si="0"/>
        <v>-0.09095232517333895</v>
      </c>
      <c r="C15" s="3">
        <f t="shared" si="1"/>
        <v>2.7944111776447103</v>
      </c>
      <c r="D15" s="3">
        <f t="shared" si="2"/>
        <v>1.002</v>
      </c>
    </row>
    <row r="16" spans="1:4" ht="12.75">
      <c r="A16" s="4">
        <v>0.15</v>
      </c>
      <c r="B16" s="3">
        <f t="shared" si="0"/>
        <v>0.022758932048833946</v>
      </c>
      <c r="C16" s="3">
        <f t="shared" si="1"/>
        <v>2.787456445993031</v>
      </c>
      <c r="D16" s="3">
        <f t="shared" si="2"/>
        <v>1.0045</v>
      </c>
    </row>
    <row r="17" spans="1:4" ht="12.75">
      <c r="A17" s="4">
        <v>0.2</v>
      </c>
      <c r="B17" s="3">
        <f t="shared" si="0"/>
        <v>0.10197244042678077</v>
      </c>
      <c r="C17" s="3">
        <f t="shared" si="1"/>
        <v>2.7777777777777777</v>
      </c>
      <c r="D17" s="3">
        <f t="shared" si="2"/>
        <v>1.008</v>
      </c>
    </row>
    <row r="18" spans="1:4" ht="12.75">
      <c r="A18" s="4">
        <v>0.25</v>
      </c>
      <c r="B18" s="3">
        <f t="shared" si="0"/>
        <v>0.1619097262170861</v>
      </c>
      <c r="C18" s="3">
        <f t="shared" si="1"/>
        <v>2.765432098765432</v>
      </c>
      <c r="D18" s="3">
        <f t="shared" si="2"/>
        <v>1.0125</v>
      </c>
    </row>
    <row r="19" spans="1:4" ht="12.75">
      <c r="A19" s="4">
        <v>0.3</v>
      </c>
      <c r="B19" s="3">
        <f t="shared" si="0"/>
        <v>0.20935811547555327</v>
      </c>
      <c r="C19" s="3">
        <f t="shared" si="1"/>
        <v>2.7504911591355596</v>
      </c>
      <c r="D19" s="3">
        <f t="shared" si="2"/>
        <v>1.018</v>
      </c>
    </row>
    <row r="20" spans="1:4" ht="12.75">
      <c r="A20" s="4">
        <v>0.35</v>
      </c>
      <c r="B20" s="3">
        <f t="shared" si="0"/>
        <v>0.24794564922463863</v>
      </c>
      <c r="C20" s="3">
        <f t="shared" si="1"/>
        <v>2.7330405075646658</v>
      </c>
      <c r="D20" s="3">
        <f t="shared" si="2"/>
        <v>1.0245</v>
      </c>
    </row>
    <row r="21" spans="1:4" ht="12.75">
      <c r="A21" s="4">
        <v>0.4</v>
      </c>
      <c r="B21" s="3">
        <f t="shared" si="0"/>
        <v>0.27984549423517097</v>
      </c>
      <c r="C21" s="3">
        <f t="shared" si="1"/>
        <v>2.7131782945736433</v>
      </c>
      <c r="D21" s="3">
        <f t="shared" si="2"/>
        <v>1.032</v>
      </c>
    </row>
    <row r="22" spans="1:4" ht="12.75">
      <c r="A22" s="4">
        <v>0.45</v>
      </c>
      <c r="B22" s="3">
        <f t="shared" si="0"/>
        <v>0.3064669046008395</v>
      </c>
      <c r="C22" s="3">
        <f t="shared" si="1"/>
        <v>2.691013935607881</v>
      </c>
      <c r="D22" s="3">
        <f t="shared" si="2"/>
        <v>1.0405</v>
      </c>
    </row>
    <row r="23" spans="1:4" ht="12.75">
      <c r="A23" s="4">
        <v>0.5</v>
      </c>
      <c r="B23" s="3">
        <f t="shared" si="0"/>
        <v>0.3287795113734641</v>
      </c>
      <c r="C23" s="3">
        <f t="shared" si="1"/>
        <v>2.6666666666666665</v>
      </c>
      <c r="D23" s="3">
        <f t="shared" si="2"/>
        <v>1.05</v>
      </c>
    </row>
    <row r="24" spans="1:4" ht="12.75">
      <c r="A24" s="4">
        <v>0.55</v>
      </c>
      <c r="B24" s="3">
        <f t="shared" si="0"/>
        <v>0.34748213630055563</v>
      </c>
      <c r="C24" s="3">
        <f t="shared" si="1"/>
        <v>2.6402640264026402</v>
      </c>
      <c r="D24" s="3">
        <f t="shared" si="2"/>
        <v>1.0605</v>
      </c>
    </row>
    <row r="25" spans="1:4" ht="12.75">
      <c r="A25" s="4">
        <v>0.6</v>
      </c>
      <c r="B25" s="3">
        <f t="shared" si="0"/>
        <v>0.36309775747529843</v>
      </c>
      <c r="C25" s="3">
        <f t="shared" si="1"/>
        <v>2.6119402985074625</v>
      </c>
      <c r="D25" s="3">
        <f t="shared" si="2"/>
        <v>1.072</v>
      </c>
    </row>
    <row r="26" spans="1:4" ht="12.75">
      <c r="A26" s="4">
        <v>0.65</v>
      </c>
      <c r="B26" s="3">
        <f t="shared" si="0"/>
        <v>0.3760302551224386</v>
      </c>
      <c r="C26" s="3">
        <f t="shared" si="1"/>
        <v>2.581834946980175</v>
      </c>
      <c r="D26" s="3">
        <f t="shared" si="2"/>
        <v>1.0845</v>
      </c>
    </row>
    <row r="27" spans="1:4" ht="12.75">
      <c r="A27" s="4">
        <v>0.7</v>
      </c>
      <c r="B27" s="3">
        <f t="shared" si="0"/>
        <v>0.38659999704989034</v>
      </c>
      <c r="C27" s="3">
        <f t="shared" si="1"/>
        <v>2.5500910746812386</v>
      </c>
      <c r="D27" s="3">
        <f t="shared" si="2"/>
        <v>1.0979999999999999</v>
      </c>
    </row>
    <row r="28" spans="1:4" ht="12.75">
      <c r="A28" s="4">
        <v>0.75</v>
      </c>
      <c r="B28" s="3">
        <f t="shared" si="0"/>
        <v>0.39506705292823135</v>
      </c>
      <c r="C28" s="3">
        <f t="shared" si="1"/>
        <v>2.5168539325842696</v>
      </c>
      <c r="D28" s="3">
        <f t="shared" si="2"/>
        <v>1.1125</v>
      </c>
    </row>
    <row r="29" spans="1:4" ht="12.75">
      <c r="A29" s="4">
        <v>0.8</v>
      </c>
      <c r="B29" s="3">
        <f t="shared" si="0"/>
        <v>0.4016468435238726</v>
      </c>
      <c r="C29" s="3">
        <f t="shared" si="1"/>
        <v>2.482269503546099</v>
      </c>
      <c r="D29" s="3">
        <f t="shared" si="2"/>
        <v>1.1280000000000001</v>
      </c>
    </row>
    <row r="30" spans="1:4" ht="12.75">
      <c r="A30" s="4">
        <v>0.85</v>
      </c>
      <c r="B30" s="3">
        <f t="shared" si="0"/>
        <v>0.4065209863274678</v>
      </c>
      <c r="C30" s="3">
        <f t="shared" si="1"/>
        <v>2.446483180428135</v>
      </c>
      <c r="D30" s="3">
        <f t="shared" si="2"/>
        <v>1.1444999999999999</v>
      </c>
    </row>
    <row r="31" spans="1:4" ht="12.75">
      <c r="A31" s="4">
        <v>0.9</v>
      </c>
      <c r="B31" s="3">
        <f t="shared" si="0"/>
        <v>0.4098449919795373</v>
      </c>
      <c r="C31" s="3">
        <f t="shared" si="1"/>
        <v>2.4096385542168677</v>
      </c>
      <c r="D31" s="3">
        <f t="shared" si="2"/>
        <v>1.162</v>
      </c>
    </row>
    <row r="32" spans="1:4" ht="12.75">
      <c r="A32" s="4">
        <v>0.95</v>
      </c>
      <c r="B32" s="3">
        <f t="shared" si="0"/>
        <v>0.41175383881643507</v>
      </c>
      <c r="C32" s="3">
        <f t="shared" si="1"/>
        <v>2.3718763235916986</v>
      </c>
      <c r="D32" s="3">
        <f t="shared" si="2"/>
        <v>1.1804999999999999</v>
      </c>
    </row>
    <row r="33" spans="1:4" ht="12.75">
      <c r="A33" s="4">
        <v>1</v>
      </c>
      <c r="B33" s="3">
        <f t="shared" si="0"/>
        <v>0.4123660835695719</v>
      </c>
      <c r="C33" s="3">
        <f t="shared" si="1"/>
        <v>2.3333333333333335</v>
      </c>
      <c r="D33" s="3">
        <f t="shared" si="2"/>
        <v>1.2</v>
      </c>
    </row>
    <row r="34" spans="1:4" ht="12.75">
      <c r="A34" s="4">
        <v>1.05</v>
      </c>
      <c r="B34" s="3">
        <f t="shared" si="0"/>
        <v>0.4117869412834754</v>
      </c>
      <c r="C34" s="3">
        <f t="shared" si="1"/>
        <v>2.294141745186399</v>
      </c>
      <c r="D34" s="3">
        <f t="shared" si="2"/>
        <v>1.2205</v>
      </c>
    </row>
    <row r="35" spans="1:4" ht="12.75">
      <c r="A35" s="4">
        <v>1.1</v>
      </c>
      <c r="B35" s="3">
        <f t="shared" si="0"/>
        <v>0.4101106263273796</v>
      </c>
      <c r="C35" s="3">
        <f t="shared" si="1"/>
        <v>2.254428341384863</v>
      </c>
      <c r="D35" s="3">
        <f t="shared" si="2"/>
        <v>1.242</v>
      </c>
    </row>
    <row r="36" spans="1:4" ht="12.75">
      <c r="A36" s="4">
        <v>1.15</v>
      </c>
      <c r="B36" s="3">
        <f t="shared" si="0"/>
        <v>0.4074221553905358</v>
      </c>
      <c r="C36" s="3">
        <f t="shared" si="1"/>
        <v>2.2143139580862</v>
      </c>
      <c r="D36" s="3">
        <f t="shared" si="2"/>
        <v>1.2645</v>
      </c>
    </row>
    <row r="37" spans="1:4" ht="12.75">
      <c r="A37" s="4">
        <v>1.2</v>
      </c>
      <c r="B37" s="3">
        <f t="shared" si="0"/>
        <v>0.4037987533208097</v>
      </c>
      <c r="C37" s="3">
        <f t="shared" si="1"/>
        <v>2.173913043478261</v>
      </c>
      <c r="D37" s="3">
        <f t="shared" si="2"/>
        <v>1.2879999999999998</v>
      </c>
    </row>
    <row r="38" spans="1:4" ht="12.75">
      <c r="A38" s="4">
        <v>1.25</v>
      </c>
      <c r="B38" s="3">
        <f t="shared" si="0"/>
        <v>0.3993109622110428</v>
      </c>
      <c r="C38" s="3">
        <f t="shared" si="1"/>
        <v>2.1333333333333333</v>
      </c>
      <c r="D38" s="3">
        <f t="shared" si="2"/>
        <v>1.3125</v>
      </c>
    </row>
    <row r="39" spans="1:4" ht="12.75">
      <c r="A39" s="4">
        <v>1.3</v>
      </c>
      <c r="B39" s="3">
        <f t="shared" si="0"/>
        <v>0.3940235263499273</v>
      </c>
      <c r="C39" s="3">
        <f t="shared" si="1"/>
        <v>2.0926756352765317</v>
      </c>
      <c r="D39" s="3">
        <f t="shared" si="2"/>
        <v>1.338</v>
      </c>
    </row>
    <row r="40" spans="1:4" ht="12.75">
      <c r="A40" s="4">
        <v>1.35</v>
      </c>
      <c r="B40" s="3">
        <f t="shared" si="0"/>
        <v>0.3879961062362671</v>
      </c>
      <c r="C40" s="3">
        <f t="shared" si="1"/>
        <v>2.052033711982411</v>
      </c>
      <c r="D40" s="3">
        <f t="shared" si="2"/>
        <v>1.3645</v>
      </c>
    </row>
    <row r="41" spans="1:4" ht="12.75">
      <c r="A41" s="4">
        <v>1.4</v>
      </c>
      <c r="B41" s="3">
        <f t="shared" si="0"/>
        <v>0.3812838610742556</v>
      </c>
      <c r="C41" s="3">
        <f t="shared" si="1"/>
        <v>2.0114942528735633</v>
      </c>
      <c r="D41" s="3">
        <f t="shared" si="2"/>
        <v>1.392</v>
      </c>
    </row>
    <row r="42" spans="1:4" ht="12.75">
      <c r="A42" s="4">
        <v>1.45</v>
      </c>
      <c r="B42" s="3">
        <f t="shared" si="0"/>
        <v>0.37393792924900904</v>
      </c>
      <c r="C42" s="3">
        <f t="shared" si="1"/>
        <v>1.9711369236184442</v>
      </c>
      <c r="D42" s="3">
        <f t="shared" si="2"/>
        <v>1.4204999999999999</v>
      </c>
    </row>
    <row r="43" spans="1:4" ht="12.75">
      <c r="A43" s="4">
        <v>1.5</v>
      </c>
      <c r="B43" s="3">
        <f t="shared" si="0"/>
        <v>0.36600582905316575</v>
      </c>
      <c r="C43" s="3">
        <f t="shared" si="1"/>
        <v>1.9310344827586206</v>
      </c>
      <c r="D43" s="3">
        <f t="shared" si="2"/>
        <v>1.45</v>
      </c>
    </row>
    <row r="44" spans="1:4" ht="12.75">
      <c r="A44" s="4">
        <v>1.55</v>
      </c>
      <c r="B44" s="3">
        <f t="shared" si="0"/>
        <v>0.35753179660799816</v>
      </c>
      <c r="C44" s="3">
        <f t="shared" si="1"/>
        <v>1.8912529550827424</v>
      </c>
      <c r="D44" s="3">
        <f t="shared" si="2"/>
        <v>1.4805</v>
      </c>
    </row>
    <row r="45" spans="1:4" ht="12.75">
      <c r="A45" s="4">
        <v>1.6</v>
      </c>
      <c r="B45" s="3">
        <f t="shared" si="0"/>
        <v>0.34855707395687907</v>
      </c>
      <c r="C45" s="3">
        <f t="shared" si="1"/>
        <v>1.8518518518518516</v>
      </c>
      <c r="D45" s="3">
        <f t="shared" si="2"/>
        <v>1.512</v>
      </c>
    </row>
    <row r="46" spans="1:4" ht="12.75">
      <c r="A46" s="4">
        <v>1.65</v>
      </c>
      <c r="B46" s="3">
        <f t="shared" si="0"/>
        <v>0.33912015733095896</v>
      </c>
      <c r="C46" s="3">
        <f t="shared" si="1"/>
        <v>1.8128844286176757</v>
      </c>
      <c r="D46" s="3">
        <f t="shared" si="2"/>
        <v>1.5444999999999998</v>
      </c>
    </row>
    <row r="47" spans="1:4" ht="12.75">
      <c r="A47" s="4">
        <v>1.7</v>
      </c>
      <c r="B47" s="3">
        <f t="shared" si="0"/>
        <v>0.32925701333328233</v>
      </c>
      <c r="C47" s="3">
        <f t="shared" si="1"/>
        <v>1.7743979721166034</v>
      </c>
      <c r="D47" s="3">
        <f t="shared" si="2"/>
        <v>1.5779999999999998</v>
      </c>
    </row>
    <row r="48" spans="1:4" ht="12.75">
      <c r="A48" s="4">
        <v>1.75</v>
      </c>
      <c r="B48" s="3">
        <f t="shared" si="0"/>
        <v>0.3190012690706904</v>
      </c>
      <c r="C48" s="3">
        <f t="shared" si="1"/>
        <v>1.7364341085271318</v>
      </c>
      <c r="D48" s="3">
        <f t="shared" si="2"/>
        <v>1.6124999999999998</v>
      </c>
    </row>
    <row r="49" spans="1:4" ht="12.75">
      <c r="A49" s="4">
        <v>1.8</v>
      </c>
      <c r="B49" s="3">
        <f t="shared" si="0"/>
        <v>0.3083843809473269</v>
      </c>
      <c r="C49" s="3">
        <f t="shared" si="1"/>
        <v>1.6990291262135921</v>
      </c>
      <c r="D49" s="3">
        <f t="shared" si="2"/>
        <v>1.648</v>
      </c>
    </row>
    <row r="50" spans="1:4" ht="12.75">
      <c r="A50" s="4">
        <v>1.85</v>
      </c>
      <c r="B50" s="3">
        <f t="shared" si="0"/>
        <v>0.2974357858206249</v>
      </c>
      <c r="C50" s="3">
        <f t="shared" si="1"/>
        <v>1.662214306915999</v>
      </c>
      <c r="D50" s="3">
        <f t="shared" si="2"/>
        <v>1.6844999999999999</v>
      </c>
    </row>
    <row r="51" spans="1:4" ht="12.75">
      <c r="A51" s="4">
        <v>1.9</v>
      </c>
      <c r="B51" s="3">
        <f t="shared" si="0"/>
        <v>0.2861830374374693</v>
      </c>
      <c r="C51" s="3">
        <f t="shared" si="1"/>
        <v>1.6260162601626016</v>
      </c>
      <c r="D51" s="3">
        <f t="shared" si="2"/>
        <v>1.722</v>
      </c>
    </row>
    <row r="52" spans="1:4" ht="12.75">
      <c r="A52" s="4">
        <v>1.95</v>
      </c>
      <c r="B52" s="3">
        <f t="shared" si="0"/>
        <v>0.27465193046060293</v>
      </c>
      <c r="C52" s="3">
        <f t="shared" si="1"/>
        <v>1.5904572564612327</v>
      </c>
      <c r="D52" s="3">
        <f t="shared" si="2"/>
        <v>1.7604999999999997</v>
      </c>
    </row>
    <row r="53" spans="1:4" ht="12.75">
      <c r="A53" s="4">
        <v>2</v>
      </c>
      <c r="B53" s="3">
        <f t="shared" si="0"/>
        <v>0.2628666139225581</v>
      </c>
      <c r="C53" s="3">
        <f t="shared" si="1"/>
        <v>1.5555555555555556</v>
      </c>
      <c r="D53" s="3">
        <f t="shared" si="2"/>
        <v>1.7999999999999998</v>
      </c>
    </row>
    <row r="54" spans="1:4" ht="12.75">
      <c r="A54" s="4">
        <v>2.05</v>
      </c>
      <c r="B54" s="3">
        <f t="shared" si="0"/>
        <v>0.25084969557567594</v>
      </c>
      <c r="C54" s="3">
        <f t="shared" si="1"/>
        <v>1.5213257267046998</v>
      </c>
      <c r="D54" s="3">
        <f t="shared" si="2"/>
        <v>1.8404999999999998</v>
      </c>
    </row>
    <row r="55" spans="1:4" ht="12.75">
      <c r="A55" s="4">
        <v>2.1</v>
      </c>
      <c r="B55" s="3">
        <f t="shared" si="0"/>
        <v>0.23862233831862253</v>
      </c>
      <c r="C55" s="3">
        <f t="shared" si="1"/>
        <v>1.4877789585547292</v>
      </c>
      <c r="D55" s="3">
        <f t="shared" si="2"/>
        <v>1.8819999999999997</v>
      </c>
    </row>
    <row r="56" spans="1:4" ht="12.75">
      <c r="A56" s="4">
        <v>2.15</v>
      </c>
      <c r="B56" s="3">
        <f t="shared" si="0"/>
        <v>0.22620434965427008</v>
      </c>
      <c r="C56" s="3">
        <f t="shared" si="1"/>
        <v>1.4549233567160302</v>
      </c>
      <c r="D56" s="3">
        <f t="shared" si="2"/>
        <v>1.9244999999999997</v>
      </c>
    </row>
    <row r="57" spans="1:4" ht="12.75">
      <c r="A57" s="4">
        <v>2.2</v>
      </c>
      <c r="B57" s="3">
        <f t="shared" si="0"/>
        <v>0.21361426495698568</v>
      </c>
      <c r="C57" s="3">
        <f t="shared" si="1"/>
        <v>1.4227642276422763</v>
      </c>
      <c r="D57" s="3">
        <f t="shared" si="2"/>
        <v>1.968</v>
      </c>
    </row>
    <row r="58" spans="1:4" ht="12.75">
      <c r="A58" s="4">
        <v>2.25</v>
      </c>
      <c r="B58" s="3">
        <f t="shared" si="0"/>
        <v>0.20086942518855713</v>
      </c>
      <c r="C58" s="3">
        <f t="shared" si="1"/>
        <v>1.3913043478260871</v>
      </c>
      <c r="D58" s="3">
        <f t="shared" si="2"/>
        <v>2.0124999999999997</v>
      </c>
    </row>
    <row r="59" spans="1:4" ht="12.75">
      <c r="A59" s="4">
        <v>2.3</v>
      </c>
      <c r="B59" s="3">
        <f t="shared" si="0"/>
        <v>0.18798604959282728</v>
      </c>
      <c r="C59" s="3">
        <f t="shared" si="1"/>
        <v>1.3605442176870748</v>
      </c>
      <c r="D59" s="3">
        <f t="shared" si="2"/>
        <v>2.058</v>
      </c>
    </row>
    <row r="60" spans="1:4" ht="12.75">
      <c r="A60" s="4">
        <v>2.35</v>
      </c>
      <c r="B60" s="3">
        <f t="shared" si="0"/>
        <v>0.1749793038131337</v>
      </c>
      <c r="C60" s="3">
        <f t="shared" si="1"/>
        <v>1.3304822998336898</v>
      </c>
      <c r="D60" s="3">
        <f t="shared" si="2"/>
        <v>2.1045</v>
      </c>
    </row>
    <row r="61" spans="1:4" ht="12.75">
      <c r="A61" s="4">
        <v>2.4</v>
      </c>
      <c r="B61" s="3">
        <f t="shared" si="0"/>
        <v>0.16186336380875754</v>
      </c>
      <c r="C61" s="3">
        <f t="shared" si="1"/>
        <v>1.301115241635688</v>
      </c>
      <c r="D61" s="3">
        <f t="shared" si="2"/>
        <v>2.1519999999999997</v>
      </c>
    </row>
    <row r="62" spans="1:4" ht="12.75">
      <c r="A62" s="4">
        <v>2.45</v>
      </c>
      <c r="B62" s="3">
        <f t="shared" si="0"/>
        <v>0.14865147589284955</v>
      </c>
      <c r="C62" s="3">
        <f t="shared" si="1"/>
        <v>1.272438082254033</v>
      </c>
      <c r="D62" s="3">
        <f t="shared" si="2"/>
        <v>2.2005</v>
      </c>
    </row>
    <row r="63" spans="1:4" ht="12.75">
      <c r="A63" s="4">
        <v>2.5</v>
      </c>
      <c r="B63" s="3">
        <f t="shared" si="0"/>
        <v>0.13535601317158114</v>
      </c>
      <c r="C63" s="3">
        <f t="shared" si="1"/>
        <v>1.2444444444444445</v>
      </c>
      <c r="D63" s="3">
        <f t="shared" si="2"/>
        <v>2.25</v>
      </c>
    </row>
    <row r="64" spans="1:4" ht="12.75">
      <c r="A64" s="4">
        <v>2.55</v>
      </c>
      <c r="B64" s="3">
        <f t="shared" si="0"/>
        <v>0.12198852863015473</v>
      </c>
      <c r="C64" s="3">
        <f t="shared" si="1"/>
        <v>1.2171267115844384</v>
      </c>
      <c r="D64" s="3">
        <f t="shared" si="2"/>
        <v>2.3004999999999995</v>
      </c>
    </row>
    <row r="65" spans="1:4" ht="12.75">
      <c r="A65" s="4">
        <v>2.6</v>
      </c>
      <c r="B65" s="3">
        <f t="shared" si="0"/>
        <v>0.10855980508390284</v>
      </c>
      <c r="C65" s="3">
        <f t="shared" si="1"/>
        <v>1.1904761904761905</v>
      </c>
      <c r="D65" s="3">
        <f t="shared" si="2"/>
        <v>2.352</v>
      </c>
    </row>
    <row r="66" spans="1:4" ht="12.75">
      <c r="A66" s="4">
        <v>2.65</v>
      </c>
      <c r="B66" s="3">
        <f t="shared" si="0"/>
        <v>0.09507990219050153</v>
      </c>
      <c r="C66" s="3">
        <f t="shared" si="1"/>
        <v>1.1644832605531297</v>
      </c>
      <c r="D66" s="3">
        <f t="shared" si="2"/>
        <v>2.4044999999999996</v>
      </c>
    </row>
    <row r="67" spans="1:4" ht="12.75">
      <c r="A67" s="4">
        <v>2.7</v>
      </c>
      <c r="B67" s="3">
        <f t="shared" si="0"/>
        <v>0.08155820070117685</v>
      </c>
      <c r="C67" s="3">
        <f t="shared" si="1"/>
        <v>1.1391375101708705</v>
      </c>
      <c r="D67" s="3">
        <f t="shared" si="2"/>
        <v>2.458</v>
      </c>
    </row>
    <row r="68" spans="1:4" ht="12.75">
      <c r="A68" s="4">
        <v>2.75</v>
      </c>
      <c r="B68" s="3">
        <f t="shared" si="0"/>
        <v>0.06800344411378934</v>
      </c>
      <c r="C68" s="3">
        <f t="shared" si="1"/>
        <v>1.1144278606965174</v>
      </c>
      <c r="D68" s="3">
        <f t="shared" si="2"/>
        <v>2.5124999999999997</v>
      </c>
    </row>
    <row r="69" spans="1:4" ht="12.75">
      <c r="A69" s="4">
        <v>2.8</v>
      </c>
      <c r="B69" s="3">
        <f t="shared" si="0"/>
        <v>0.054423777878108384</v>
      </c>
      <c r="C69" s="3">
        <f t="shared" si="1"/>
        <v>1.090342679127726</v>
      </c>
      <c r="D69" s="3">
        <f t="shared" si="2"/>
        <v>2.5679999999999996</v>
      </c>
    </row>
    <row r="70" spans="1:4" ht="12.75">
      <c r="A70" s="4">
        <v>2.85</v>
      </c>
      <c r="B70" s="3">
        <f t="shared" si="0"/>
        <v>0.04082678629293488</v>
      </c>
      <c r="C70" s="3">
        <f t="shared" si="1"/>
        <v>1.0668698799771386</v>
      </c>
      <c r="D70" s="3">
        <f t="shared" si="2"/>
        <v>2.6245</v>
      </c>
    </row>
    <row r="71" spans="1:4" ht="12.75">
      <c r="A71" s="4">
        <v>2.9</v>
      </c>
      <c r="B71" s="3">
        <f t="shared" si="0"/>
        <v>0.027219527225523836</v>
      </c>
      <c r="C71" s="3">
        <f t="shared" si="1"/>
        <v>1.0439970171513797</v>
      </c>
      <c r="D71" s="3">
        <f t="shared" si="2"/>
        <v>2.6819999999999995</v>
      </c>
    </row>
    <row r="72" spans="1:4" ht="12.75">
      <c r="A72" s="4">
        <v>2.95</v>
      </c>
      <c r="B72" s="3">
        <f t="shared" si="0"/>
        <v>0.013608564775711873</v>
      </c>
      <c r="C72" s="3">
        <f t="shared" si="1"/>
        <v>1.0217113665389528</v>
      </c>
      <c r="D72" s="3">
        <f t="shared" si="2"/>
        <v>2.7405</v>
      </c>
    </row>
    <row r="73" spans="1:4" ht="12.75">
      <c r="A73" s="4">
        <v>3</v>
      </c>
      <c r="B73" s="3">
        <f t="shared" si="0"/>
        <v>0</v>
      </c>
      <c r="C73" s="3">
        <f t="shared" si="1"/>
        <v>1</v>
      </c>
      <c r="D73" s="3">
        <f t="shared" si="2"/>
        <v>2.8</v>
      </c>
    </row>
    <row r="74" spans="1:4" ht="12.75">
      <c r="A74" s="4">
        <v>3.05</v>
      </c>
      <c r="B74" s="3">
        <f aca="true" t="shared" si="3" ref="B74:B137">(1/$B$4)*LN(C74)+(($B$4-1)/(2*$B$4))*LN((1-1/D74)/(1-1/$B$6))</f>
        <v>-0.013600500195615227</v>
      </c>
      <c r="C74" s="3">
        <f aca="true" t="shared" si="4" ref="C74:C137">(2+($B$4-1)*$B$3^2)/(2+($B$4-1)*A74^2)</f>
        <v>0.9788498514245764</v>
      </c>
      <c r="D74" s="3">
        <f aca="true" t="shared" si="5" ref="D74:D137">1+0.5*($B$4-1)*A74^2</f>
        <v>2.860499999999999</v>
      </c>
    </row>
    <row r="75" spans="1:4" ht="12.75">
      <c r="A75" s="4">
        <v>3.1</v>
      </c>
      <c r="B75" s="3">
        <f t="shared" si="3"/>
        <v>-0.027187675891159276</v>
      </c>
      <c r="C75" s="3">
        <f t="shared" si="4"/>
        <v>0.9582477754962355</v>
      </c>
      <c r="D75" s="3">
        <f t="shared" si="5"/>
        <v>2.9219999999999997</v>
      </c>
    </row>
    <row r="76" spans="1:4" ht="12.75">
      <c r="A76" s="4">
        <v>3.15</v>
      </c>
      <c r="B76" s="3">
        <f t="shared" si="3"/>
        <v>-0.040756648619084485</v>
      </c>
      <c r="C76" s="3">
        <f t="shared" si="4"/>
        <v>0.9381805997654549</v>
      </c>
      <c r="D76" s="3">
        <f t="shared" si="5"/>
        <v>2.9844999999999997</v>
      </c>
    </row>
    <row r="77" spans="1:4" ht="12.75">
      <c r="A77" s="4">
        <v>3.2</v>
      </c>
      <c r="B77" s="3">
        <f t="shared" si="3"/>
        <v>-0.05430289736918679</v>
      </c>
      <c r="C77" s="3">
        <f t="shared" si="4"/>
        <v>0.9186351706036745</v>
      </c>
      <c r="D77" s="3">
        <f t="shared" si="5"/>
        <v>3.048</v>
      </c>
    </row>
    <row r="78" spans="1:4" ht="12.75">
      <c r="A78" s="4">
        <v>3.25</v>
      </c>
      <c r="B78" s="3">
        <f t="shared" si="3"/>
        <v>-0.06782223604441902</v>
      </c>
      <c r="C78" s="3">
        <f t="shared" si="4"/>
        <v>0.8995983935742973</v>
      </c>
      <c r="D78" s="3">
        <f t="shared" si="5"/>
        <v>3.1124999999999994</v>
      </c>
    </row>
    <row r="79" spans="1:4" ht="12.75">
      <c r="A79" s="4">
        <v>3.3</v>
      </c>
      <c r="B79" s="3">
        <f t="shared" si="3"/>
        <v>-0.08131079228450655</v>
      </c>
      <c r="C79" s="3">
        <f t="shared" si="4"/>
        <v>0.881057268722467</v>
      </c>
      <c r="D79" s="3">
        <f t="shared" si="5"/>
        <v>3.1779999999999995</v>
      </c>
    </row>
    <row r="80" spans="1:4" ht="12.75">
      <c r="A80" s="4">
        <v>3.35</v>
      </c>
      <c r="B80" s="3">
        <f t="shared" si="3"/>
        <v>-0.09476498757854805</v>
      </c>
      <c r="C80" s="3">
        <f t="shared" si="4"/>
        <v>0.8629989212513485</v>
      </c>
      <c r="D80" s="3">
        <f t="shared" si="5"/>
        <v>3.2444999999999995</v>
      </c>
    </row>
    <row r="81" spans="1:4" ht="12.75">
      <c r="A81" s="4">
        <v>3.4</v>
      </c>
      <c r="B81" s="3">
        <f t="shared" si="3"/>
        <v>-0.10818151859187393</v>
      </c>
      <c r="C81" s="3">
        <f t="shared" si="4"/>
        <v>0.8454106280193238</v>
      </c>
      <c r="D81" s="3">
        <f t="shared" si="5"/>
        <v>3.3119999999999994</v>
      </c>
    </row>
    <row r="82" spans="1:4" ht="12.75">
      <c r="A82" s="4">
        <v>3.45</v>
      </c>
      <c r="B82" s="3">
        <f t="shared" si="3"/>
        <v>-0.12155733963632945</v>
      </c>
      <c r="C82" s="3">
        <f t="shared" si="4"/>
        <v>0.8282798402603165</v>
      </c>
      <c r="D82" s="3">
        <f t="shared" si="5"/>
        <v>3.3804999999999996</v>
      </c>
    </row>
    <row r="83" spans="1:4" ht="12.75">
      <c r="A83" s="4">
        <v>3.5</v>
      </c>
      <c r="B83" s="3">
        <f t="shared" si="3"/>
        <v>-0.13488964621687763</v>
      </c>
      <c r="C83" s="3">
        <f t="shared" si="4"/>
        <v>0.8115942028985509</v>
      </c>
      <c r="D83" s="3">
        <f t="shared" si="5"/>
        <v>3.4499999999999993</v>
      </c>
    </row>
    <row r="84" spans="1:4" ht="12.75">
      <c r="A84" s="4">
        <v>3.55</v>
      </c>
      <c r="B84" s="3">
        <f t="shared" si="3"/>
        <v>-0.14817585959098936</v>
      </c>
      <c r="C84" s="3">
        <f t="shared" si="4"/>
        <v>0.7953415707996024</v>
      </c>
      <c r="D84" s="3">
        <f t="shared" si="5"/>
        <v>3.5204999999999993</v>
      </c>
    </row>
    <row r="85" spans="1:4" ht="12.75">
      <c r="A85" s="4">
        <v>3.6</v>
      </c>
      <c r="B85" s="3">
        <f t="shared" si="3"/>
        <v>-0.1614136122806943</v>
      </c>
      <c r="C85" s="3">
        <f t="shared" si="4"/>
        <v>0.779510022271715</v>
      </c>
      <c r="D85" s="3">
        <f t="shared" si="5"/>
        <v>3.5919999999999996</v>
      </c>
    </row>
    <row r="86" spans="1:4" ht="12.75">
      <c r="A86" s="4">
        <v>3.65</v>
      </c>
      <c r="B86" s="3">
        <f t="shared" si="3"/>
        <v>-0.17460073448043936</v>
      </c>
      <c r="C86" s="3">
        <f t="shared" si="4"/>
        <v>0.7640878701050622</v>
      </c>
      <c r="D86" s="3">
        <f t="shared" si="5"/>
        <v>3.6644999999999994</v>
      </c>
    </row>
    <row r="87" spans="1:4" ht="12.75">
      <c r="A87" s="4">
        <v>3.7</v>
      </c>
      <c r="B87" s="3">
        <f t="shared" si="3"/>
        <v>-0.18773524130701982</v>
      </c>
      <c r="C87" s="3">
        <f t="shared" si="4"/>
        <v>0.7490636704119851</v>
      </c>
      <c r="D87" s="3">
        <f t="shared" si="5"/>
        <v>3.7379999999999995</v>
      </c>
    </row>
    <row r="88" spans="1:4" ht="12.75">
      <c r="A88" s="4">
        <v>3.75</v>
      </c>
      <c r="B88" s="3">
        <f t="shared" si="3"/>
        <v>-0.2008153208408301</v>
      </c>
      <c r="C88" s="3">
        <f t="shared" si="4"/>
        <v>0.7344262295081968</v>
      </c>
      <c r="D88" s="3">
        <f t="shared" si="5"/>
        <v>3.8124999999999996</v>
      </c>
    </row>
    <row r="89" spans="1:4" ht="12.75">
      <c r="A89" s="4">
        <v>3.8</v>
      </c>
      <c r="B89" s="3">
        <f t="shared" si="3"/>
        <v>-0.2138393229105351</v>
      </c>
      <c r="C89" s="3">
        <f t="shared" si="4"/>
        <v>0.720164609053498</v>
      </c>
      <c r="D89" s="3">
        <f t="shared" si="5"/>
        <v>3.8879999999999995</v>
      </c>
    </row>
    <row r="90" spans="1:4" ht="12.75">
      <c r="A90" s="4">
        <v>3.85</v>
      </c>
      <c r="B90" s="3">
        <f t="shared" si="3"/>
        <v>-0.22680574857596902</v>
      </c>
      <c r="C90" s="3">
        <f t="shared" si="4"/>
        <v>0.7062681296506496</v>
      </c>
      <c r="D90" s="3">
        <f t="shared" si="5"/>
        <v>3.9644999999999997</v>
      </c>
    </row>
    <row r="91" spans="1:4" ht="12.75">
      <c r="A91" s="4">
        <v>3.9</v>
      </c>
      <c r="B91" s="3">
        <f t="shared" si="3"/>
        <v>-0.23971324026666327</v>
      </c>
      <c r="C91" s="3">
        <f t="shared" si="4"/>
        <v>0.6927263730826325</v>
      </c>
      <c r="D91" s="3">
        <f t="shared" si="5"/>
        <v>4.041999999999999</v>
      </c>
    </row>
    <row r="92" spans="1:4" ht="12.75">
      <c r="A92" s="4">
        <v>3.95</v>
      </c>
      <c r="B92" s="3">
        <f t="shared" si="3"/>
        <v>-0.25256057253585945</v>
      </c>
      <c r="C92" s="3">
        <f t="shared" si="4"/>
        <v>0.679529183351535</v>
      </c>
      <c r="D92" s="3">
        <f t="shared" si="5"/>
        <v>4.1205</v>
      </c>
    </row>
    <row r="93" spans="1:4" ht="12.75">
      <c r="A93" s="4">
        <v>4</v>
      </c>
      <c r="B93" s="3">
        <f t="shared" si="3"/>
        <v>-0.26534664339220343</v>
      </c>
      <c r="C93" s="3">
        <f t="shared" si="4"/>
        <v>0.6666666666666667</v>
      </c>
      <c r="D93" s="3">
        <f t="shared" si="5"/>
        <v>4.199999999999999</v>
      </c>
    </row>
    <row r="94" spans="1:4" ht="12.75">
      <c r="A94" s="4">
        <v>4.05</v>
      </c>
      <c r="B94" s="3">
        <f t="shared" si="3"/>
        <v>-0.2780704661735419</v>
      </c>
      <c r="C94" s="3">
        <f t="shared" si="4"/>
        <v>0.6541291905151269</v>
      </c>
      <c r="D94" s="3">
        <f t="shared" si="5"/>
        <v>4.280499999999999</v>
      </c>
    </row>
    <row r="95" spans="1:4" ht="12.75">
      <c r="A95" s="4">
        <v>4.1</v>
      </c>
      <c r="B95" s="3">
        <f t="shared" si="3"/>
        <v>-0.29073116192933846</v>
      </c>
      <c r="C95" s="3">
        <f t="shared" si="4"/>
        <v>0.6419073819348923</v>
      </c>
      <c r="D95" s="3">
        <f t="shared" si="5"/>
        <v>4.361999999999999</v>
      </c>
    </row>
    <row r="96" spans="1:4" ht="12.75">
      <c r="A96" s="4">
        <v>4.15</v>
      </c>
      <c r="B96" s="3">
        <f t="shared" si="3"/>
        <v>-0.3033279522802302</v>
      </c>
      <c r="C96" s="3">
        <f t="shared" si="4"/>
        <v>0.6299921250984363</v>
      </c>
      <c r="D96" s="3">
        <f t="shared" si="5"/>
        <v>4.4445</v>
      </c>
    </row>
    <row r="97" spans="1:4" ht="12.75">
      <c r="A97" s="4">
        <v>4.2</v>
      </c>
      <c r="B97" s="3">
        <f t="shared" si="3"/>
        <v>-0.31586015272513057</v>
      </c>
      <c r="C97" s="3">
        <f t="shared" si="4"/>
        <v>0.6183745583038871</v>
      </c>
      <c r="D97" s="3">
        <f t="shared" si="5"/>
        <v>4.527999999999999</v>
      </c>
    </row>
    <row r="98" spans="1:4" ht="12.75">
      <c r="A98" s="4">
        <v>4.25</v>
      </c>
      <c r="B98" s="3">
        <f t="shared" si="3"/>
        <v>-0.32832716636807024</v>
      </c>
      <c r="C98" s="3">
        <f t="shared" si="4"/>
        <v>0.6070460704607047</v>
      </c>
      <c r="D98" s="3">
        <f t="shared" si="5"/>
        <v>4.612499999999999</v>
      </c>
    </row>
    <row r="99" spans="1:4" ht="12.75">
      <c r="A99" s="4">
        <v>4.3</v>
      </c>
      <c r="B99" s="3">
        <f t="shared" si="3"/>
        <v>-0.34072847803865175</v>
      </c>
      <c r="C99" s="3">
        <f t="shared" si="4"/>
        <v>0.5959982971477226</v>
      </c>
      <c r="D99" s="3">
        <f t="shared" si="5"/>
        <v>4.697999999999999</v>
      </c>
    </row>
    <row r="100" spans="1:4" ht="12.75">
      <c r="A100" s="4">
        <v>4.35</v>
      </c>
      <c r="B100" s="3">
        <f t="shared" si="3"/>
        <v>-0.35306364878159496</v>
      </c>
      <c r="C100" s="3">
        <f t="shared" si="4"/>
        <v>0.5852231163130946</v>
      </c>
      <c r="D100" s="3">
        <f t="shared" si="5"/>
        <v>4.784499999999998</v>
      </c>
    </row>
    <row r="101" spans="1:4" ht="12.75">
      <c r="A101" s="4">
        <v>4.4</v>
      </c>
      <c r="B101" s="3">
        <f t="shared" si="3"/>
        <v>-0.36533231069234495</v>
      </c>
      <c r="C101" s="3">
        <f t="shared" si="4"/>
        <v>0.5747126436781609</v>
      </c>
      <c r="D101" s="3">
        <f t="shared" si="5"/>
        <v>4.872</v>
      </c>
    </row>
    <row r="102" spans="1:4" ht="12.75">
      <c r="A102" s="4">
        <v>4.45</v>
      </c>
      <c r="B102" s="3">
        <f t="shared" si="3"/>
        <v>-0.37753416207712764</v>
      </c>
      <c r="C102" s="3">
        <f t="shared" si="4"/>
        <v>0.5644592279004133</v>
      </c>
      <c r="D102" s="3">
        <f t="shared" si="5"/>
        <v>4.9605</v>
      </c>
    </row>
    <row r="103" spans="1:4" ht="12.75">
      <c r="A103" s="4">
        <v>4.5</v>
      </c>
      <c r="B103" s="3">
        <f t="shared" si="3"/>
        <v>-0.38966896291719033</v>
      </c>
      <c r="C103" s="3">
        <f t="shared" si="4"/>
        <v>0.5544554455445545</v>
      </c>
      <c r="D103" s="3">
        <f t="shared" si="5"/>
        <v>5.049999999999999</v>
      </c>
    </row>
    <row r="104" spans="1:4" ht="12.75">
      <c r="A104" s="4">
        <v>4.55</v>
      </c>
      <c r="B104" s="3">
        <f t="shared" si="3"/>
        <v>-0.4017365306181955</v>
      </c>
      <c r="C104" s="3">
        <f t="shared" si="4"/>
        <v>0.5446940959050677</v>
      </c>
      <c r="D104" s="3">
        <f t="shared" si="5"/>
        <v>5.1404999999999985</v>
      </c>
    </row>
    <row r="105" spans="1:4" ht="12.75">
      <c r="A105" s="4">
        <v>4.6</v>
      </c>
      <c r="B105" s="3">
        <f t="shared" si="3"/>
        <v>-0.4137367360269364</v>
      </c>
      <c r="C105" s="3">
        <f t="shared" si="4"/>
        <v>0.5351681957186546</v>
      </c>
      <c r="D105" s="3">
        <f t="shared" si="5"/>
        <v>5.231999999999998</v>
      </c>
    </row>
    <row r="106" spans="1:4" ht="12.75">
      <c r="A106" s="4">
        <v>4.65</v>
      </c>
      <c r="B106" s="3">
        <f t="shared" si="3"/>
        <v>-0.42566949969864976</v>
      </c>
      <c r="C106" s="3">
        <f t="shared" si="4"/>
        <v>0.5258709738003569</v>
      </c>
      <c r="D106" s="3">
        <f t="shared" si="5"/>
        <v>5.3245</v>
      </c>
    </row>
    <row r="107" spans="1:4" ht="12.75">
      <c r="A107" s="4">
        <v>4.7</v>
      </c>
      <c r="B107" s="3">
        <f t="shared" si="3"/>
        <v>-0.43753478839923765</v>
      </c>
      <c r="C107" s="3">
        <f t="shared" si="4"/>
        <v>0.516795865633075</v>
      </c>
      <c r="D107" s="3">
        <f t="shared" si="5"/>
        <v>5.417999999999999</v>
      </c>
    </row>
    <row r="108" spans="1:4" ht="12.75">
      <c r="A108" s="4">
        <v>4.75</v>
      </c>
      <c r="B108" s="3">
        <f t="shared" si="3"/>
        <v>-0.449332611827708</v>
      </c>
      <c r="C108" s="3">
        <f t="shared" si="4"/>
        <v>0.507936507936508</v>
      </c>
      <c r="D108" s="3">
        <f t="shared" si="5"/>
        <v>5.512499999999999</v>
      </c>
    </row>
    <row r="109" spans="1:4" ht="12.75">
      <c r="A109" s="4">
        <v>4.8</v>
      </c>
      <c r="B109" s="3">
        <f t="shared" si="3"/>
        <v>-0.46106301954504464</v>
      </c>
      <c r="C109" s="3">
        <f t="shared" si="4"/>
        <v>0.4992867332382312</v>
      </c>
      <c r="D109" s="3">
        <f t="shared" si="5"/>
        <v>5.607999999999999</v>
      </c>
    </row>
    <row r="110" spans="1:4" ht="12.75">
      <c r="A110" s="4">
        <v>4.85</v>
      </c>
      <c r="B110" s="3">
        <f t="shared" si="3"/>
        <v>-0.472726098096601</v>
      </c>
      <c r="C110" s="3">
        <f t="shared" si="4"/>
        <v>0.49084056446664925</v>
      </c>
      <c r="D110" s="3">
        <f t="shared" si="5"/>
        <v>5.704499999999999</v>
      </c>
    </row>
    <row r="111" spans="1:4" ht="12.75">
      <c r="A111" s="4">
        <v>4.9</v>
      </c>
      <c r="B111" s="3">
        <f t="shared" si="3"/>
        <v>-0.4843219683159116</v>
      </c>
      <c r="C111" s="3">
        <f t="shared" si="4"/>
        <v>0.48259220958290244</v>
      </c>
      <c r="D111" s="3">
        <f t="shared" si="5"/>
        <v>5.802</v>
      </c>
    </row>
    <row r="112" spans="1:4" ht="12.75">
      <c r="A112" s="4">
        <v>4.95</v>
      </c>
      <c r="B112" s="3">
        <f t="shared" si="3"/>
        <v>-0.4958507827985814</v>
      </c>
      <c r="C112" s="3">
        <f t="shared" si="4"/>
        <v>0.47453605626641815</v>
      </c>
      <c r="D112" s="3">
        <f t="shared" si="5"/>
        <v>5.900499999999999</v>
      </c>
    </row>
    <row r="113" spans="1:4" ht="12.75">
      <c r="A113" s="4">
        <v>5</v>
      </c>
      <c r="B113" s="3">
        <f t="shared" si="3"/>
        <v>-0.5073127235356284</v>
      </c>
      <c r="C113" s="3">
        <f t="shared" si="4"/>
        <v>0.46666666666666673</v>
      </c>
      <c r="D113" s="3">
        <f t="shared" si="5"/>
        <v>5.999999999999999</v>
      </c>
    </row>
    <row r="114" spans="1:4" ht="12.75">
      <c r="A114" s="4">
        <v>5.05</v>
      </c>
      <c r="B114" s="3">
        <f t="shared" si="3"/>
        <v>-0.5187079996963205</v>
      </c>
      <c r="C114" s="3">
        <f t="shared" si="4"/>
        <v>0.45897877223178435</v>
      </c>
      <c r="D114" s="3">
        <f t="shared" si="5"/>
        <v>6.1004999999999985</v>
      </c>
    </row>
    <row r="115" spans="1:4" ht="12.75">
      <c r="A115" s="4">
        <v>5.1</v>
      </c>
      <c r="B115" s="3">
        <f t="shared" si="3"/>
        <v>-0.5300368455511788</v>
      </c>
      <c r="C115" s="3">
        <f t="shared" si="4"/>
        <v>0.45146726862302494</v>
      </c>
      <c r="D115" s="3">
        <f t="shared" si="5"/>
        <v>6.201999999999998</v>
      </c>
    </row>
    <row r="116" spans="1:4" ht="12.75">
      <c r="A116" s="4">
        <v>5.15</v>
      </c>
      <c r="B116" s="3">
        <f t="shared" si="3"/>
        <v>-0.5412995185264063</v>
      </c>
      <c r="C116" s="3">
        <f t="shared" si="4"/>
        <v>0.4441272107224998</v>
      </c>
      <c r="D116" s="3">
        <f t="shared" si="5"/>
        <v>6.3045</v>
      </c>
    </row>
    <row r="117" spans="1:4" ht="12.75">
      <c r="A117" s="4">
        <v>5.2</v>
      </c>
      <c r="B117" s="3">
        <f t="shared" si="3"/>
        <v>-0.5524962973815508</v>
      </c>
      <c r="C117" s="3">
        <f t="shared" si="4"/>
        <v>0.4369538077403246</v>
      </c>
      <c r="D117" s="3">
        <f t="shared" si="5"/>
        <v>6.4079999999999995</v>
      </c>
    </row>
    <row r="118" spans="1:4" ht="12.75">
      <c r="A118" s="4">
        <v>5.25</v>
      </c>
      <c r="B118" s="3">
        <f t="shared" si="3"/>
        <v>-0.5636274805027309</v>
      </c>
      <c r="C118" s="3">
        <f t="shared" si="4"/>
        <v>0.4299424184261037</v>
      </c>
      <c r="D118" s="3">
        <f t="shared" si="5"/>
        <v>6.512499999999998</v>
      </c>
    </row>
    <row r="119" spans="1:4" ht="12.75">
      <c r="A119" s="4">
        <v>5.3</v>
      </c>
      <c r="B119" s="3">
        <f t="shared" si="3"/>
        <v>-0.5746933843042342</v>
      </c>
      <c r="C119" s="3">
        <f t="shared" si="4"/>
        <v>0.42308854638863713</v>
      </c>
      <c r="D119" s="3">
        <f t="shared" si="5"/>
        <v>6.6179999999999986</v>
      </c>
    </row>
    <row r="120" spans="1:4" ht="12.75">
      <c r="A120" s="4">
        <v>5.35</v>
      </c>
      <c r="B120" s="3">
        <f t="shared" si="3"/>
        <v>-0.5856943417317485</v>
      </c>
      <c r="C120" s="3">
        <f t="shared" si="4"/>
        <v>0.41638783552680503</v>
      </c>
      <c r="D120" s="3">
        <f t="shared" si="5"/>
        <v>6.724499999999998</v>
      </c>
    </row>
    <row r="121" spans="1:4" ht="12.75">
      <c r="A121" s="4">
        <v>5.4</v>
      </c>
      <c r="B121" s="3">
        <f t="shared" si="3"/>
        <v>-0.596630700860918</v>
      </c>
      <c r="C121" s="3">
        <f t="shared" si="4"/>
        <v>0.40983606557377045</v>
      </c>
      <c r="D121" s="3">
        <f t="shared" si="5"/>
        <v>6.832</v>
      </c>
    </row>
    <row r="122" spans="1:4" ht="12.75">
      <c r="A122" s="4">
        <v>5.45</v>
      </c>
      <c r="B122" s="3">
        <f t="shared" si="3"/>
        <v>-0.6075028235853036</v>
      </c>
      <c r="C122" s="3">
        <f t="shared" si="4"/>
        <v>0.40342914775592537</v>
      </c>
      <c r="D122" s="3">
        <f t="shared" si="5"/>
        <v>6.940499999999999</v>
      </c>
    </row>
    <row r="123" spans="1:4" ht="12.75">
      <c r="A123" s="4">
        <v>5.5</v>
      </c>
      <c r="B123" s="3">
        <f t="shared" si="3"/>
        <v>-0.6183110843882118</v>
      </c>
      <c r="C123" s="3">
        <f t="shared" si="4"/>
        <v>0.3971631205673759</v>
      </c>
      <c r="D123" s="3">
        <f t="shared" si="5"/>
        <v>7.049999999999999</v>
      </c>
    </row>
    <row r="124" spans="1:4" ht="12.75">
      <c r="A124" s="4">
        <v>5.55</v>
      </c>
      <c r="B124" s="3">
        <f t="shared" si="3"/>
        <v>-0.6290558691931863</v>
      </c>
      <c r="C124" s="3">
        <f t="shared" si="4"/>
        <v>0.3910341456602193</v>
      </c>
      <c r="D124" s="3">
        <f t="shared" si="5"/>
        <v>7.160499999999998</v>
      </c>
    </row>
    <row r="125" spans="1:4" ht="12.75">
      <c r="A125" s="4">
        <v>5.6</v>
      </c>
      <c r="B125" s="3">
        <f t="shared" si="3"/>
        <v>-0.639737574288304</v>
      </c>
      <c r="C125" s="3">
        <f t="shared" si="4"/>
        <v>0.3850385038503851</v>
      </c>
      <c r="D125" s="3">
        <f t="shared" si="5"/>
        <v>7.271999999999998</v>
      </c>
    </row>
    <row r="126" spans="1:4" ht="12.75">
      <c r="A126" s="4">
        <v>5.65</v>
      </c>
      <c r="B126" s="3">
        <f t="shared" si="3"/>
        <v>-0.6503566053197054</v>
      </c>
      <c r="C126" s="3">
        <f t="shared" si="4"/>
        <v>0.3791725912384048</v>
      </c>
      <c r="D126" s="3">
        <f t="shared" si="5"/>
        <v>7.384499999999999</v>
      </c>
    </row>
    <row r="127" spans="1:4" ht="12.75">
      <c r="A127" s="4">
        <v>5.7</v>
      </c>
      <c r="B127" s="3">
        <f t="shared" si="3"/>
        <v>-0.6609133763500833</v>
      </c>
      <c r="C127" s="3">
        <f t="shared" si="4"/>
        <v>0.37343291544411844</v>
      </c>
      <c r="D127" s="3">
        <f t="shared" si="5"/>
        <v>7.497999999999999</v>
      </c>
    </row>
    <row r="128" spans="1:4" ht="12.75">
      <c r="A128" s="4">
        <v>5.75</v>
      </c>
      <c r="B128" s="3">
        <f t="shared" si="3"/>
        <v>-0.6714083089781204</v>
      </c>
      <c r="C128" s="3">
        <f t="shared" si="4"/>
        <v>0.36781609195402304</v>
      </c>
      <c r="D128" s="3">
        <f t="shared" si="5"/>
        <v>7.612499999999999</v>
      </c>
    </row>
    <row r="129" spans="1:4" ht="12.75">
      <c r="A129" s="4">
        <v>5.8</v>
      </c>
      <c r="B129" s="3">
        <f t="shared" si="3"/>
        <v>-0.6818418315151176</v>
      </c>
      <c r="C129" s="3">
        <f t="shared" si="4"/>
        <v>0.3623188405797102</v>
      </c>
      <c r="D129" s="3">
        <f t="shared" si="5"/>
        <v>7.727999999999999</v>
      </c>
    </row>
    <row r="130" spans="1:4" ht="12.75">
      <c r="A130" s="4">
        <v>5.85</v>
      </c>
      <c r="B130" s="3">
        <f t="shared" si="3"/>
        <v>-0.6922143782152825</v>
      </c>
      <c r="C130" s="3">
        <f t="shared" si="4"/>
        <v>0.35693798202562316</v>
      </c>
      <c r="D130" s="3">
        <f t="shared" si="5"/>
        <v>7.844499999999997</v>
      </c>
    </row>
    <row r="131" spans="1:4" ht="12.75">
      <c r="A131" s="4">
        <v>5.9</v>
      </c>
      <c r="B131" s="3">
        <f t="shared" si="3"/>
        <v>-0.702526388556382</v>
      </c>
      <c r="C131" s="3">
        <f t="shared" si="4"/>
        <v>0.3516704345641799</v>
      </c>
      <c r="D131" s="3">
        <f t="shared" si="5"/>
        <v>7.961999999999999</v>
      </c>
    </row>
    <row r="132" spans="1:4" ht="12.75">
      <c r="A132" s="4">
        <v>5.95</v>
      </c>
      <c r="B132" s="3">
        <f t="shared" si="3"/>
        <v>-0.7127783065676514</v>
      </c>
      <c r="C132" s="3">
        <f t="shared" si="4"/>
        <v>0.3465132108161624</v>
      </c>
      <c r="D132" s="3">
        <f t="shared" si="5"/>
        <v>8.080499999999999</v>
      </c>
    </row>
    <row r="133" spans="1:4" ht="12.75">
      <c r="A133" s="4">
        <v>6</v>
      </c>
      <c r="B133" s="3">
        <f t="shared" si="3"/>
        <v>-0.7229705802020577</v>
      </c>
      <c r="C133" s="3">
        <f t="shared" si="4"/>
        <v>0.34146341463414637</v>
      </c>
      <c r="D133" s="3">
        <f t="shared" si="5"/>
        <v>8.2</v>
      </c>
    </row>
    <row r="134" spans="1:4" ht="12.75">
      <c r="A134" s="4">
        <v>6.05</v>
      </c>
      <c r="B134" s="3">
        <f t="shared" si="3"/>
        <v>-0.7331036607501915</v>
      </c>
      <c r="C134" s="3">
        <f t="shared" si="4"/>
        <v>0.3365182380866535</v>
      </c>
      <c r="D134" s="3">
        <f t="shared" si="5"/>
        <v>8.3205</v>
      </c>
    </row>
    <row r="135" spans="1:4" ht="12.75">
      <c r="A135" s="4">
        <v>6.1</v>
      </c>
      <c r="B135" s="3">
        <f t="shared" si="3"/>
        <v>-0.7431780022932257</v>
      </c>
      <c r="C135" s="3">
        <f t="shared" si="4"/>
        <v>0.3316749585406303</v>
      </c>
      <c r="D135" s="3">
        <f t="shared" si="5"/>
        <v>8.441999999999997</v>
      </c>
    </row>
    <row r="136" spans="1:4" ht="12.75">
      <c r="A136" s="4">
        <v>6.15</v>
      </c>
      <c r="B136" s="3">
        <f t="shared" si="3"/>
        <v>-0.7531940611925475</v>
      </c>
      <c r="C136" s="3">
        <f t="shared" si="4"/>
        <v>0.32693093583980387</v>
      </c>
      <c r="D136" s="3">
        <f t="shared" si="5"/>
        <v>8.564499999999999</v>
      </c>
    </row>
    <row r="137" spans="1:4" ht="12.75">
      <c r="A137" s="4">
        <v>6.2</v>
      </c>
      <c r="B137" s="3">
        <f t="shared" si="3"/>
        <v>-0.763152295613808</v>
      </c>
      <c r="C137" s="3">
        <f t="shared" si="4"/>
        <v>0.32228360957642727</v>
      </c>
      <c r="D137" s="3">
        <f t="shared" si="5"/>
        <v>8.687999999999999</v>
      </c>
    </row>
    <row r="138" spans="1:4" ht="12.75">
      <c r="A138" s="4">
        <v>6.25</v>
      </c>
      <c r="B138" s="3">
        <f aca="true" t="shared" si="6" ref="B138:B201">(1/$B$4)*LN(C138)+(($B$4-1)/(2*$B$4))*LN((1-1/D138)/(1-1/$B$6))</f>
        <v>-0.7730531650832815</v>
      </c>
      <c r="C138" s="3">
        <f aca="true" t="shared" si="7" ref="C138:C201">(2+($B$4-1)*$B$3^2)/(2+($B$4-1)*A138^2)</f>
        <v>0.3177304964539008</v>
      </c>
      <c r="D138" s="3">
        <f aca="true" t="shared" si="8" ref="D138:D201">1+0.5*($B$4-1)*A138^2</f>
        <v>8.812499999999998</v>
      </c>
    </row>
    <row r="139" spans="1:4" ht="12.75">
      <c r="A139" s="4">
        <v>6.3</v>
      </c>
      <c r="B139" s="3">
        <f t="shared" si="6"/>
        <v>-0.7828971300745505</v>
      </c>
      <c r="C139" s="3">
        <f t="shared" si="7"/>
        <v>0.313269187737749</v>
      </c>
      <c r="D139" s="3">
        <f t="shared" si="8"/>
        <v>8.937999999999999</v>
      </c>
    </row>
    <row r="140" spans="1:4" ht="12.75">
      <c r="A140" s="4">
        <v>6.35</v>
      </c>
      <c r="B140" s="3">
        <f t="shared" si="6"/>
        <v>-0.7926846516236548</v>
      </c>
      <c r="C140" s="3">
        <f t="shared" si="7"/>
        <v>0.3088973467924321</v>
      </c>
      <c r="D140" s="3">
        <f t="shared" si="8"/>
        <v>9.064499999999997</v>
      </c>
    </row>
    <row r="141" spans="1:4" ht="12.75">
      <c r="A141" s="4">
        <v>6.4</v>
      </c>
      <c r="B141" s="3">
        <f t="shared" si="6"/>
        <v>-0.8024161909709637</v>
      </c>
      <c r="C141" s="3">
        <f t="shared" si="7"/>
        <v>0.3046127067014795</v>
      </c>
      <c r="D141" s="3">
        <f t="shared" si="8"/>
        <v>9.192</v>
      </c>
    </row>
    <row r="142" spans="1:4" ht="12.75">
      <c r="A142" s="4">
        <v>6.45</v>
      </c>
      <c r="B142" s="3">
        <f t="shared" si="6"/>
        <v>-0.8120922092281265</v>
      </c>
      <c r="C142" s="3">
        <f t="shared" si="7"/>
        <v>0.3004130679684567</v>
      </c>
      <c r="D142" s="3">
        <f t="shared" si="8"/>
        <v>9.320499999999997</v>
      </c>
    </row>
    <row r="143" spans="1:4" ht="12.75">
      <c r="A143" s="4">
        <v>6.5</v>
      </c>
      <c r="B143" s="3">
        <f t="shared" si="6"/>
        <v>-0.8217131670685707</v>
      </c>
      <c r="C143" s="3">
        <f t="shared" si="7"/>
        <v>0.29629629629629634</v>
      </c>
      <c r="D143" s="3">
        <f t="shared" si="8"/>
        <v>9.449999999999998</v>
      </c>
    </row>
    <row r="144" spans="1:4" ht="12.75">
      <c r="A144" s="4">
        <v>6.55</v>
      </c>
      <c r="B144" s="3">
        <f t="shared" si="6"/>
        <v>-0.8312795244400925</v>
      </c>
      <c r="C144" s="3">
        <f t="shared" si="7"/>
        <v>0.2922603204425657</v>
      </c>
      <c r="D144" s="3">
        <f t="shared" si="8"/>
        <v>9.580499999999997</v>
      </c>
    </row>
    <row r="145" spans="1:4" ht="12.75">
      <c r="A145" s="4">
        <v>6.6</v>
      </c>
      <c r="B145" s="3">
        <f t="shared" si="6"/>
        <v>-0.8407917402981947</v>
      </c>
      <c r="C145" s="3">
        <f t="shared" si="7"/>
        <v>0.28830313014827025</v>
      </c>
      <c r="D145" s="3">
        <f t="shared" si="8"/>
        <v>9.711999999999998</v>
      </c>
    </row>
    <row r="146" spans="1:4" ht="12.75">
      <c r="A146" s="4">
        <v>6.65</v>
      </c>
      <c r="B146" s="3">
        <f t="shared" si="6"/>
        <v>-0.8502502723588921</v>
      </c>
      <c r="C146" s="3">
        <f t="shared" si="7"/>
        <v>0.2844227741378435</v>
      </c>
      <c r="D146" s="3">
        <f t="shared" si="8"/>
        <v>9.844499999999998</v>
      </c>
    </row>
    <row r="147" spans="1:4" ht="12.75">
      <c r="A147" s="4">
        <v>6.7</v>
      </c>
      <c r="B147" s="3">
        <f t="shared" si="6"/>
        <v>-0.8596555768697861</v>
      </c>
      <c r="C147" s="3">
        <f t="shared" si="7"/>
        <v>0.28061735818801364</v>
      </c>
      <c r="D147" s="3">
        <f t="shared" si="8"/>
        <v>9.977999999999998</v>
      </c>
    </row>
    <row r="148" spans="1:4" ht="12.75">
      <c r="A148" s="4">
        <v>6.75</v>
      </c>
      <c r="B148" s="3">
        <f t="shared" si="6"/>
        <v>-0.8690081083982933</v>
      </c>
      <c r="C148" s="3">
        <f t="shared" si="7"/>
        <v>0.27688504326328806</v>
      </c>
      <c r="D148" s="3">
        <f t="shared" si="8"/>
        <v>10.112499999999997</v>
      </c>
    </row>
    <row r="149" spans="1:4" ht="12.75">
      <c r="A149" s="4">
        <v>6.8</v>
      </c>
      <c r="B149" s="3">
        <f t="shared" si="6"/>
        <v>-0.8783083196359638</v>
      </c>
      <c r="C149" s="3">
        <f t="shared" si="7"/>
        <v>0.273224043715847</v>
      </c>
      <c r="D149" s="3">
        <f t="shared" si="8"/>
        <v>10.247999999999998</v>
      </c>
    </row>
    <row r="150" spans="1:4" ht="12.75">
      <c r="A150" s="4">
        <v>6.85</v>
      </c>
      <c r="B150" s="3">
        <f t="shared" si="6"/>
        <v>-0.8875566612179026</v>
      </c>
      <c r="C150" s="3">
        <f t="shared" si="7"/>
        <v>0.26963262554769135</v>
      </c>
      <c r="D150" s="3">
        <f t="shared" si="8"/>
        <v>10.384499999999996</v>
      </c>
    </row>
    <row r="151" spans="1:4" ht="12.75">
      <c r="A151" s="4">
        <v>6.9</v>
      </c>
      <c r="B151" s="3">
        <f t="shared" si="6"/>
        <v>-0.8967535815563621</v>
      </c>
      <c r="C151" s="3">
        <f t="shared" si="7"/>
        <v>0.2661091047329405</v>
      </c>
      <c r="D151" s="3">
        <f t="shared" si="8"/>
        <v>10.521999999999998</v>
      </c>
    </row>
    <row r="152" spans="1:4" ht="12.75">
      <c r="A152" s="4">
        <v>6.95</v>
      </c>
      <c r="B152" s="3">
        <f t="shared" si="6"/>
        <v>-0.905899526687629</v>
      </c>
      <c r="C152" s="3">
        <f t="shared" si="7"/>
        <v>0.2626518455982365</v>
      </c>
      <c r="D152" s="3">
        <f t="shared" si="8"/>
        <v>10.660499999999999</v>
      </c>
    </row>
    <row r="153" spans="1:4" ht="12.75">
      <c r="A153" s="4">
        <v>7</v>
      </c>
      <c r="B153" s="3">
        <f t="shared" si="6"/>
        <v>-0.9149949401313838</v>
      </c>
      <c r="C153" s="3">
        <f t="shared" si="7"/>
        <v>0.2592592592592593</v>
      </c>
      <c r="D153" s="3">
        <f t="shared" si="8"/>
        <v>10.799999999999997</v>
      </c>
    </row>
    <row r="154" spans="1:4" ht="12.75">
      <c r="A154" s="4">
        <v>7.05</v>
      </c>
      <c r="B154" s="3">
        <f t="shared" si="6"/>
        <v>-0.9240402627617612</v>
      </c>
      <c r="C154" s="3">
        <f t="shared" si="7"/>
        <v>0.2559298021114209</v>
      </c>
      <c r="D154" s="3">
        <f t="shared" si="8"/>
        <v>10.940499999999998</v>
      </c>
    </row>
    <row r="155" spans="1:4" ht="12.75">
      <c r="A155" s="4">
        <v>7.1</v>
      </c>
      <c r="B155" s="3">
        <f t="shared" si="6"/>
        <v>-0.9330359326893826</v>
      </c>
      <c r="C155" s="3">
        <f t="shared" si="7"/>
        <v>0.2526619743728569</v>
      </c>
      <c r="D155" s="3">
        <f t="shared" si="8"/>
        <v>11.081999999999997</v>
      </c>
    </row>
    <row r="156" spans="1:4" ht="12.75">
      <c r="A156" s="4">
        <v>7.15</v>
      </c>
      <c r="B156" s="3">
        <f t="shared" si="6"/>
        <v>-0.9419823851536789</v>
      </c>
      <c r="C156" s="3">
        <f t="shared" si="7"/>
        <v>0.2494543186778921</v>
      </c>
      <c r="D156" s="3">
        <f t="shared" si="8"/>
        <v>11.224499999999999</v>
      </c>
    </row>
    <row r="157" spans="1:4" ht="12.75">
      <c r="A157" s="4">
        <v>7.2</v>
      </c>
      <c r="B157" s="3">
        <f t="shared" si="6"/>
        <v>-0.9508800524248638</v>
      </c>
      <c r="C157" s="3">
        <f t="shared" si="7"/>
        <v>0.24630541871921183</v>
      </c>
      <c r="D157" s="3">
        <f t="shared" si="8"/>
        <v>11.367999999999999</v>
      </c>
    </row>
    <row r="158" spans="1:4" ht="12.75">
      <c r="A158" s="4">
        <v>7.25</v>
      </c>
      <c r="B158" s="3">
        <f t="shared" si="6"/>
        <v>-0.9597293637149505</v>
      </c>
      <c r="C158" s="3">
        <f t="shared" si="7"/>
        <v>0.243213897937025</v>
      </c>
      <c r="D158" s="3">
        <f t="shared" si="8"/>
        <v>11.512499999999998</v>
      </c>
    </row>
    <row r="159" spans="1:4" ht="12.75">
      <c r="A159" s="4">
        <v>7.3</v>
      </c>
      <c r="B159" s="3">
        <f t="shared" si="6"/>
        <v>-0.9685307450972467</v>
      </c>
      <c r="C159" s="3">
        <f t="shared" si="7"/>
        <v>0.24017841825355982</v>
      </c>
      <c r="D159" s="3">
        <f t="shared" si="8"/>
        <v>11.657999999999998</v>
      </c>
    </row>
    <row r="160" spans="1:4" ht="12.75">
      <c r="A160" s="4">
        <v>7.35</v>
      </c>
      <c r="B160" s="3">
        <f t="shared" si="6"/>
        <v>-0.9772846194337947</v>
      </c>
      <c r="C160" s="3">
        <f t="shared" si="7"/>
        <v>0.2371976788512856</v>
      </c>
      <c r="D160" s="3">
        <f t="shared" si="8"/>
        <v>11.804499999999996</v>
      </c>
    </row>
    <row r="161" spans="1:4" ht="12.75">
      <c r="A161" s="4">
        <v>7.4</v>
      </c>
      <c r="B161" s="3">
        <f t="shared" si="6"/>
        <v>-0.9859914063102558</v>
      </c>
      <c r="C161" s="3">
        <f t="shared" si="7"/>
        <v>0.23427041499330659</v>
      </c>
      <c r="D161" s="3">
        <f t="shared" si="8"/>
        <v>11.951999999999998</v>
      </c>
    </row>
    <row r="162" spans="1:4" ht="12.75">
      <c r="A162" s="4">
        <v>7.45</v>
      </c>
      <c r="B162" s="3">
        <f t="shared" si="6"/>
        <v>-0.9946515219777633</v>
      </c>
      <c r="C162" s="3">
        <f t="shared" si="7"/>
        <v>0.23139539688442629</v>
      </c>
      <c r="D162" s="3">
        <f t="shared" si="8"/>
        <v>12.100499999999998</v>
      </c>
    </row>
    <row r="163" spans="1:4" ht="12.75">
      <c r="A163" s="4">
        <v>7.5</v>
      </c>
      <c r="B163" s="3">
        <f t="shared" si="6"/>
        <v>-1.0032653793013082</v>
      </c>
      <c r="C163" s="3">
        <f t="shared" si="7"/>
        <v>0.2285714285714286</v>
      </c>
      <c r="D163" s="3">
        <f t="shared" si="8"/>
        <v>12.249999999999998</v>
      </c>
    </row>
    <row r="164" spans="1:4" ht="12.75">
      <c r="A164" s="4">
        <v>7.55</v>
      </c>
      <c r="B164" s="3">
        <f t="shared" si="6"/>
        <v>-1.0118333877142316</v>
      </c>
      <c r="C164" s="3">
        <f t="shared" si="7"/>
        <v>0.22579734688117417</v>
      </c>
      <c r="D164" s="3">
        <f t="shared" si="8"/>
        <v>12.400499999999997</v>
      </c>
    </row>
    <row r="165" spans="1:4" ht="12.75">
      <c r="A165" s="4">
        <v>7.6</v>
      </c>
      <c r="B165" s="3">
        <f t="shared" si="6"/>
        <v>-1.0203559531784412</v>
      </c>
      <c r="C165" s="3">
        <f t="shared" si="7"/>
        <v>0.22307202039515617</v>
      </c>
      <c r="D165" s="3">
        <f t="shared" si="8"/>
        <v>12.551999999999998</v>
      </c>
    </row>
    <row r="166" spans="1:4" ht="12.75">
      <c r="A166" s="4">
        <v>7.65</v>
      </c>
      <c r="B166" s="3">
        <f t="shared" si="6"/>
        <v>-1.0288334781499742</v>
      </c>
      <c r="C166" s="3">
        <f t="shared" si="7"/>
        <v>0.22039434845920736</v>
      </c>
      <c r="D166" s="3">
        <f t="shared" si="8"/>
        <v>12.7045</v>
      </c>
    </row>
    <row r="167" spans="1:4" ht="12.75">
      <c r="A167" s="4">
        <v>7.7</v>
      </c>
      <c r="B167" s="3">
        <f t="shared" si="6"/>
        <v>-1.0372663615495663</v>
      </c>
      <c r="C167" s="3">
        <f t="shared" si="7"/>
        <v>0.21776326022709597</v>
      </c>
      <c r="D167" s="3">
        <f t="shared" si="8"/>
        <v>12.857999999999999</v>
      </c>
    </row>
    <row r="168" spans="1:4" ht="12.75">
      <c r="A168" s="4">
        <v>7.75</v>
      </c>
      <c r="B168" s="3">
        <f t="shared" si="6"/>
        <v>-1.0456549987378974</v>
      </c>
      <c r="C168" s="3">
        <f t="shared" si="7"/>
        <v>0.21517771373679156</v>
      </c>
      <c r="D168" s="3">
        <f t="shared" si="8"/>
        <v>13.012499999999998</v>
      </c>
    </row>
    <row r="169" spans="1:4" ht="12.75">
      <c r="A169" s="4">
        <v>7.8</v>
      </c>
      <c r="B169" s="3">
        <f t="shared" si="6"/>
        <v>-1.0539997814952087</v>
      </c>
      <c r="C169" s="3">
        <f t="shared" si="7"/>
        <v>0.21263669501822605</v>
      </c>
      <c r="D169" s="3">
        <f t="shared" si="8"/>
        <v>13.167999999999996</v>
      </c>
    </row>
    <row r="170" spans="1:4" ht="12.75">
      <c r="A170" s="4">
        <v>7.85</v>
      </c>
      <c r="B170" s="3">
        <f t="shared" si="6"/>
        <v>-1.0623010980050007</v>
      </c>
      <c r="C170" s="3">
        <f t="shared" si="7"/>
        <v>0.21013921723141585</v>
      </c>
      <c r="D170" s="3">
        <f t="shared" si="8"/>
        <v>13.324499999999997</v>
      </c>
    </row>
    <row r="171" spans="1:4" ht="12.75">
      <c r="A171" s="4">
        <v>7.9</v>
      </c>
      <c r="B171" s="3">
        <f t="shared" si="6"/>
        <v>-1.070559332841543</v>
      </c>
      <c r="C171" s="3">
        <f t="shared" si="7"/>
        <v>0.20768431983385258</v>
      </c>
      <c r="D171" s="3">
        <f t="shared" si="8"/>
        <v>13.481999999999998</v>
      </c>
    </row>
    <row r="172" spans="1:4" ht="12.75">
      <c r="A172" s="4">
        <v>7.95</v>
      </c>
      <c r="B172" s="3">
        <f t="shared" si="6"/>
        <v>-1.0787748669609392</v>
      </c>
      <c r="C172" s="3">
        <f t="shared" si="7"/>
        <v>0.20527106777610793</v>
      </c>
      <c r="D172" s="3">
        <f t="shared" si="8"/>
        <v>13.640499999999998</v>
      </c>
    </row>
    <row r="173" spans="1:4" ht="12.75">
      <c r="A173" s="4">
        <v>8</v>
      </c>
      <c r="B173" s="3">
        <f t="shared" si="6"/>
        <v>-1.0869480776955074</v>
      </c>
      <c r="C173" s="3">
        <f t="shared" si="7"/>
        <v>0.20289855072463772</v>
      </c>
      <c r="D173" s="3">
        <f t="shared" si="8"/>
        <v>13.799999999999997</v>
      </c>
    </row>
    <row r="174" spans="1:4" ht="12.75">
      <c r="A174" s="4">
        <v>8.05</v>
      </c>
      <c r="B174" s="3">
        <f t="shared" si="6"/>
        <v>-1.0950793387512505</v>
      </c>
      <c r="C174" s="3">
        <f t="shared" si="7"/>
        <v>0.20056588231080547</v>
      </c>
      <c r="D174" s="3">
        <f t="shared" si="8"/>
        <v>13.9605</v>
      </c>
    </row>
    <row r="175" spans="1:4" ht="12.75">
      <c r="A175" s="4">
        <v>8.1</v>
      </c>
      <c r="B175" s="3">
        <f t="shared" si="6"/>
        <v>-1.1031690202082018</v>
      </c>
      <c r="C175" s="3">
        <f t="shared" si="7"/>
        <v>0.19827219940518345</v>
      </c>
      <c r="D175" s="3">
        <f t="shared" si="8"/>
        <v>14.121999999999996</v>
      </c>
    </row>
    <row r="176" spans="1:4" ht="12.75">
      <c r="A176" s="4">
        <v>8.15</v>
      </c>
      <c r="B176" s="3">
        <f t="shared" si="6"/>
        <v>-1.1112174885234525</v>
      </c>
      <c r="C176" s="3">
        <f t="shared" si="7"/>
        <v>0.1960166614162204</v>
      </c>
      <c r="D176" s="3">
        <f t="shared" si="8"/>
        <v>14.284499999999998</v>
      </c>
    </row>
    <row r="177" spans="1:4" ht="12.75">
      <c r="A177" s="4">
        <v>8.2</v>
      </c>
      <c r="B177" s="3">
        <f t="shared" si="6"/>
        <v>-1.1192251065366616</v>
      </c>
      <c r="C177" s="3">
        <f t="shared" si="7"/>
        <v>0.19379844961240314</v>
      </c>
      <c r="D177" s="3">
        <f t="shared" si="8"/>
        <v>14.447999999999997</v>
      </c>
    </row>
    <row r="178" spans="1:4" ht="12.75">
      <c r="A178" s="4">
        <v>8.25</v>
      </c>
      <c r="B178" s="3">
        <f t="shared" si="6"/>
        <v>-1.1271922334778874</v>
      </c>
      <c r="C178" s="3">
        <f t="shared" si="7"/>
        <v>0.19161676646706588</v>
      </c>
      <c r="D178" s="3">
        <f t="shared" si="8"/>
        <v>14.612499999999997</v>
      </c>
    </row>
    <row r="179" spans="1:4" ht="12.75">
      <c r="A179" s="4">
        <v>8.3</v>
      </c>
      <c r="B179" s="3">
        <f t="shared" si="6"/>
        <v>-1.1351192249775575</v>
      </c>
      <c r="C179" s="3">
        <f t="shared" si="7"/>
        <v>0.1894708350250372</v>
      </c>
      <c r="D179" s="3">
        <f t="shared" si="8"/>
        <v>14.778</v>
      </c>
    </row>
    <row r="180" spans="1:4" ht="12.75">
      <c r="A180" s="4">
        <v>8.35</v>
      </c>
      <c r="B180" s="3">
        <f t="shared" si="6"/>
        <v>-1.1430064330784346</v>
      </c>
      <c r="C180" s="3">
        <f t="shared" si="7"/>
        <v>0.18735989829034097</v>
      </c>
      <c r="D180" s="3">
        <f t="shared" si="8"/>
        <v>14.944499999999996</v>
      </c>
    </row>
    <row r="181" spans="1:4" ht="12.75">
      <c r="A181" s="4">
        <v>8.4</v>
      </c>
      <c r="B181" s="3">
        <f t="shared" si="6"/>
        <v>-1.1508542062494262</v>
      </c>
      <c r="C181" s="3">
        <f t="shared" si="7"/>
        <v>0.18528321863419803</v>
      </c>
      <c r="D181" s="3">
        <f t="shared" si="8"/>
        <v>15.111999999999997</v>
      </c>
    </row>
    <row r="182" spans="1:4" ht="12.75">
      <c r="A182" s="4">
        <v>8.45</v>
      </c>
      <c r="B182" s="3">
        <f t="shared" si="6"/>
        <v>-1.158662889401095</v>
      </c>
      <c r="C182" s="3">
        <f t="shared" si="7"/>
        <v>0.18324007722260402</v>
      </c>
      <c r="D182" s="3">
        <f t="shared" si="8"/>
        <v>15.280499999999995</v>
      </c>
    </row>
    <row r="183" spans="1:4" ht="12.75">
      <c r="A183" s="4">
        <v>8.5</v>
      </c>
      <c r="B183" s="3">
        <f t="shared" si="6"/>
        <v>-1.1664328239027508</v>
      </c>
      <c r="C183" s="3">
        <f t="shared" si="7"/>
        <v>0.18122977346278318</v>
      </c>
      <c r="D183" s="3">
        <f t="shared" si="8"/>
        <v>15.449999999999998</v>
      </c>
    </row>
    <row r="184" spans="1:4" ht="12.75">
      <c r="A184" s="4">
        <v>8.55</v>
      </c>
      <c r="B184" s="3">
        <f t="shared" si="6"/>
        <v>-1.174164347600991</v>
      </c>
      <c r="C184" s="3">
        <f t="shared" si="7"/>
        <v>0.17925162446784676</v>
      </c>
      <c r="D184" s="3">
        <f t="shared" si="8"/>
        <v>15.620499999999998</v>
      </c>
    </row>
    <row r="185" spans="1:4" ht="12.75">
      <c r="A185" s="4">
        <v>8.6</v>
      </c>
      <c r="B185" s="3">
        <f t="shared" si="6"/>
        <v>-1.1818577948395859</v>
      </c>
      <c r="C185" s="3">
        <f t="shared" si="7"/>
        <v>0.17730496453900713</v>
      </c>
      <c r="D185" s="3">
        <f t="shared" si="8"/>
        <v>15.791999999999996</v>
      </c>
    </row>
    <row r="186" spans="1:4" ht="12.75">
      <c r="A186" s="4">
        <v>8.65</v>
      </c>
      <c r="B186" s="3">
        <f t="shared" si="6"/>
        <v>-1.1895134964805891</v>
      </c>
      <c r="C186" s="3">
        <f t="shared" si="7"/>
        <v>0.17538914466472488</v>
      </c>
      <c r="D186" s="3">
        <f t="shared" si="8"/>
        <v>15.964499999999997</v>
      </c>
    </row>
    <row r="187" spans="1:4" ht="12.75">
      <c r="A187" s="4">
        <v>8.7</v>
      </c>
      <c r="B187" s="3">
        <f t="shared" si="6"/>
        <v>-1.197131779926583</v>
      </c>
      <c r="C187" s="3">
        <f t="shared" si="7"/>
        <v>0.17350353203618796</v>
      </c>
      <c r="D187" s="3">
        <f t="shared" si="8"/>
        <v>16.13799999999999</v>
      </c>
    </row>
    <row r="188" spans="1:4" ht="12.75">
      <c r="A188" s="4">
        <v>8.75</v>
      </c>
      <c r="B188" s="3">
        <f t="shared" si="6"/>
        <v>-1.2047129691439566</v>
      </c>
      <c r="C188" s="3">
        <f t="shared" si="7"/>
        <v>0.17164750957854408</v>
      </c>
      <c r="D188" s="3">
        <f t="shared" si="8"/>
        <v>16.312499999999996</v>
      </c>
    </row>
    <row r="189" spans="1:4" ht="12.75">
      <c r="A189" s="4">
        <v>8.8</v>
      </c>
      <c r="B189" s="3">
        <f t="shared" si="6"/>
        <v>-1.212257384687128</v>
      </c>
      <c r="C189" s="3">
        <f t="shared" si="7"/>
        <v>0.1698204754973314</v>
      </c>
      <c r="D189" s="3">
        <f t="shared" si="8"/>
        <v>16.488</v>
      </c>
    </row>
    <row r="190" spans="1:4" ht="12.75">
      <c r="A190" s="4">
        <v>8.85</v>
      </c>
      <c r="B190" s="3">
        <f t="shared" si="6"/>
        <v>-1.2197653437236309</v>
      </c>
      <c r="C190" s="3">
        <f t="shared" si="7"/>
        <v>0.16802184283956917</v>
      </c>
      <c r="D190" s="3">
        <f t="shared" si="8"/>
        <v>16.664499999999997</v>
      </c>
    </row>
    <row r="191" spans="1:4" ht="12.75">
      <c r="A191" s="4">
        <v>8.9</v>
      </c>
      <c r="B191" s="3">
        <f t="shared" si="6"/>
        <v>-1.2272371600599836</v>
      </c>
      <c r="C191" s="3">
        <f t="shared" si="7"/>
        <v>0.1662510390689942</v>
      </c>
      <c r="D191" s="3">
        <f t="shared" si="8"/>
        <v>16.842</v>
      </c>
    </row>
    <row r="192" spans="1:4" ht="12.75">
      <c r="A192" s="4">
        <v>8.95</v>
      </c>
      <c r="B192" s="3">
        <f t="shared" si="6"/>
        <v>-1.234673144168263</v>
      </c>
      <c r="C192" s="3">
        <f t="shared" si="7"/>
        <v>0.16450750565494554</v>
      </c>
      <c r="D192" s="3">
        <f t="shared" si="8"/>
        <v>17.020499999999995</v>
      </c>
    </row>
    <row r="193" spans="1:4" ht="12.75">
      <c r="A193" s="4">
        <v>9</v>
      </c>
      <c r="B193" s="3">
        <f t="shared" si="6"/>
        <v>-1.242073603213325</v>
      </c>
      <c r="C193" s="3">
        <f t="shared" si="7"/>
        <v>0.16279069767441864</v>
      </c>
      <c r="D193" s="3">
        <f t="shared" si="8"/>
        <v>17.199999999999996</v>
      </c>
    </row>
    <row r="194" spans="1:4" ht="12.75">
      <c r="A194" s="4">
        <v>9.05</v>
      </c>
      <c r="B194" s="3">
        <f t="shared" si="6"/>
        <v>-1.2494388410805914</v>
      </c>
      <c r="C194" s="3">
        <f t="shared" si="7"/>
        <v>0.16110008342682888</v>
      </c>
      <c r="D194" s="3">
        <f t="shared" si="8"/>
        <v>17.3805</v>
      </c>
    </row>
    <row r="195" spans="1:4" ht="12.75">
      <c r="A195" s="4">
        <v>9.1</v>
      </c>
      <c r="B195" s="3">
        <f t="shared" si="6"/>
        <v>-1.2567691584043548</v>
      </c>
      <c r="C195" s="3">
        <f t="shared" si="7"/>
        <v>0.15943514406104092</v>
      </c>
      <c r="D195" s="3">
        <f t="shared" si="8"/>
        <v>17.561999999999994</v>
      </c>
    </row>
    <row r="196" spans="1:4" ht="12.75">
      <c r="A196" s="4">
        <v>9.15</v>
      </c>
      <c r="B196" s="3">
        <f t="shared" si="6"/>
        <v>-1.2640648525965401</v>
      </c>
      <c r="C196" s="3">
        <f t="shared" si="7"/>
        <v>0.1577953732142354</v>
      </c>
      <c r="D196" s="3">
        <f t="shared" si="8"/>
        <v>17.7445</v>
      </c>
    </row>
    <row r="197" spans="1:4" ht="12.75">
      <c r="A197" s="4">
        <v>9.2</v>
      </c>
      <c r="B197" s="3">
        <f t="shared" si="6"/>
        <v>-1.2713262178758622</v>
      </c>
      <c r="C197" s="3">
        <f t="shared" si="7"/>
        <v>0.1561802766622044</v>
      </c>
      <c r="D197" s="3">
        <f t="shared" si="8"/>
        <v>17.927999999999994</v>
      </c>
    </row>
    <row r="198" spans="1:4" ht="12.75">
      <c r="A198" s="4">
        <v>9.25</v>
      </c>
      <c r="B198" s="3">
        <f t="shared" si="6"/>
        <v>-1.2785535452973438</v>
      </c>
      <c r="C198" s="3">
        <f t="shared" si="7"/>
        <v>0.15458937198067635</v>
      </c>
      <c r="D198" s="3">
        <f t="shared" si="8"/>
        <v>18.112499999999997</v>
      </c>
    </row>
    <row r="199" spans="1:4" ht="12.75">
      <c r="A199" s="4">
        <v>9.3</v>
      </c>
      <c r="B199" s="3">
        <f t="shared" si="6"/>
        <v>-1.28574712278213</v>
      </c>
      <c r="C199" s="3">
        <f t="shared" si="7"/>
        <v>0.15302218821729152</v>
      </c>
      <c r="D199" s="3">
        <f t="shared" si="8"/>
        <v>18.298</v>
      </c>
    </row>
    <row r="200" spans="1:4" ht="12.75">
      <c r="A200" s="4">
        <v>9.35</v>
      </c>
      <c r="B200" s="3">
        <f t="shared" si="6"/>
        <v>-1.2929072351475688</v>
      </c>
      <c r="C200" s="3">
        <f t="shared" si="7"/>
        <v>0.15147826557385918</v>
      </c>
      <c r="D200" s="3">
        <f t="shared" si="8"/>
        <v>18.484499999999997</v>
      </c>
    </row>
    <row r="201" spans="1:4" ht="12.75">
      <c r="A201" s="4">
        <v>9.4</v>
      </c>
      <c r="B201" s="3">
        <f t="shared" si="6"/>
        <v>-1.300034164137508</v>
      </c>
      <c r="C201" s="3">
        <f t="shared" si="7"/>
        <v>0.1499571550985433</v>
      </c>
      <c r="D201" s="3">
        <f t="shared" si="8"/>
        <v>18.671999999999997</v>
      </c>
    </row>
    <row r="202" spans="1:4" ht="12.75">
      <c r="A202" s="4">
        <v>9.45</v>
      </c>
      <c r="B202" s="3">
        <f aca="true" t="shared" si="9" ref="B202:B208">(1/$B$4)*LN(C202)+(($B$4-1)/(2*$B$4))*LN((1-1/D202)/(1-1/$B$6))</f>
        <v>-1.3071281884527728</v>
      </c>
      <c r="C202" s="3">
        <f aca="true" t="shared" si="10" ref="C202:C208">(2+($B$4-1)*$B$3^2)/(2+($B$4-1)*A202^2)</f>
        <v>0.1484584183876356</v>
      </c>
      <c r="D202" s="3">
        <f aca="true" t="shared" si="11" ref="D202:D208">1+0.5*($B$4-1)*A202^2</f>
        <v>18.86049999999999</v>
      </c>
    </row>
    <row r="203" spans="1:4" ht="12.75">
      <c r="A203" s="4">
        <v>9.5</v>
      </c>
      <c r="B203" s="3">
        <f t="shared" si="9"/>
        <v>-1.3141895837817912</v>
      </c>
      <c r="C203" s="3">
        <f t="shared" si="10"/>
        <v>0.14698162729658795</v>
      </c>
      <c r="D203" s="3">
        <f t="shared" si="11"/>
        <v>19.049999999999997</v>
      </c>
    </row>
    <row r="204" spans="1:4" ht="12.75">
      <c r="A204" s="4">
        <v>9.55</v>
      </c>
      <c r="B204" s="3">
        <f t="shared" si="9"/>
        <v>-1.321218622831323</v>
      </c>
      <c r="C204" s="3">
        <f t="shared" si="10"/>
        <v>0.14552636365998806</v>
      </c>
      <c r="D204" s="3">
        <f t="shared" si="11"/>
        <v>19.240499999999997</v>
      </c>
    </row>
    <row r="205" spans="1:4" ht="12.75">
      <c r="A205" s="4">
        <v>9.6</v>
      </c>
      <c r="B205" s="3">
        <f t="shared" si="9"/>
        <v>-1.3282155753572737</v>
      </c>
      <c r="C205" s="3">
        <f t="shared" si="10"/>
        <v>0.14409221902017294</v>
      </c>
      <c r="D205" s="3">
        <f t="shared" si="11"/>
        <v>19.431999999999995</v>
      </c>
    </row>
    <row r="206" spans="1:4" ht="12.75">
      <c r="A206" s="4">
        <v>9.65</v>
      </c>
      <c r="B206" s="3">
        <f t="shared" si="9"/>
        <v>-1.3351807081955576</v>
      </c>
      <c r="C206" s="3">
        <f t="shared" si="10"/>
        <v>0.14267879436418762</v>
      </c>
      <c r="D206" s="3">
        <f t="shared" si="11"/>
        <v>19.624499999999998</v>
      </c>
    </row>
    <row r="207" spans="1:4" ht="12.75">
      <c r="A207" s="4">
        <v>9.7</v>
      </c>
      <c r="B207" s="3">
        <f t="shared" si="9"/>
        <v>-1.3421142852929773</v>
      </c>
      <c r="C207" s="3">
        <f t="shared" si="10"/>
        <v>0.14128569986880618</v>
      </c>
      <c r="D207" s="3">
        <f t="shared" si="11"/>
        <v>19.817999999999994</v>
      </c>
    </row>
    <row r="208" spans="1:4" ht="12.75">
      <c r="A208" s="4">
        <v>9.75</v>
      </c>
      <c r="B208" s="3">
        <f t="shared" si="9"/>
        <v>-1.3490165677381079</v>
      </c>
      <c r="C208" s="3">
        <f t="shared" si="10"/>
        <v>0.13991255465334168</v>
      </c>
      <c r="D208" s="3">
        <f t="shared" si="11"/>
        <v>20.012499999999996</v>
      </c>
    </row>
    <row r="209" spans="1:4" ht="12.75">
      <c r="A209" s="4">
        <v>9.8</v>
      </c>
      <c r="B209" s="3">
        <f>(1/$B$4)*LN(C209)+(($B$4-1)/(2*$B$4))*LN((1-1/D209)/(1-1/$B$6))</f>
        <v>-1.355887813792147</v>
      </c>
      <c r="C209" s="3">
        <f>(2+($B$4-1)*$B$3^2)/(2+($B$4-1)*A209^2)</f>
        <v>0.13855898653998416</v>
      </c>
      <c r="D209" s="3">
        <f>1+0.5*($B$4-1)*A209^2</f>
        <v>20.208</v>
      </c>
    </row>
    <row r="210" spans="1:4" ht="12.75">
      <c r="A210" s="4">
        <v>9.85</v>
      </c>
      <c r="B210" s="3">
        <f>(1/$B$4)*LN(C210)+(($B$4-1)/(2*$B$4))*LN((1-1/D210)/(1-1/$B$6))</f>
        <v>-1.3627282789197168</v>
      </c>
      <c r="C210" s="3">
        <f>(2+($B$4-1)*$B$3^2)/(2+($B$4-1)*A210^2)</f>
        <v>0.13722463182141198</v>
      </c>
      <c r="D210" s="3">
        <f>1+0.5*($B$4-1)*A210^2</f>
        <v>20.404499999999995</v>
      </c>
    </row>
    <row r="211" spans="1:4" ht="12.75">
      <c r="A211" s="4">
        <v>9.9</v>
      </c>
      <c r="B211" s="3">
        <f>(1/$B$4)*LN(C211)+(($B$4-1)/(2*$B$4))*LN((1-1/D211)/(1-1/$B$6))</f>
        <v>-1.3695382158195986</v>
      </c>
      <c r="C211" s="3">
        <f>(2+($B$4-1)*$B$3^2)/(2+($B$4-1)*A211^2)</f>
        <v>0.13590913503543348</v>
      </c>
      <c r="D211" s="3">
        <f>1+0.5*($B$4-1)*A211^2</f>
        <v>20.601999999999997</v>
      </c>
    </row>
    <row r="212" spans="1:4" ht="12.75">
      <c r="A212" s="4">
        <v>9.95</v>
      </c>
      <c r="B212" s="3">
        <f>(1/$B$4)*LN(C212)+(($B$4-1)/(2*$B$4))*LN((1-1/D212)/(1-1/$B$6))</f>
        <v>-1.3763178744553737</v>
      </c>
      <c r="C212" s="3">
        <f>(2+($B$4-1)*$B$3^2)/(2+($B$4-1)*A212^2)</f>
        <v>0.1346121487464244</v>
      </c>
      <c r="D212" s="3">
        <f>1+0.5*($B$4-1)*A212^2</f>
        <v>20.800499999999992</v>
      </c>
    </row>
    <row r="213" spans="1:4" ht="12.75">
      <c r="A213" s="4">
        <v>10</v>
      </c>
      <c r="B213" s="3">
        <f>(1/$B$4)*LN(C213)+(($B$4-1)/(2*$B$4))*LN((1-1/D213)/(1-1/$B$6))</f>
        <v>-1.3830675020859595</v>
      </c>
      <c r="C213" s="3">
        <f>(2+($B$4-1)*$B$3^2)/(2+($B$4-1)*A213^2)</f>
        <v>0.13333333333333336</v>
      </c>
      <c r="D213" s="3">
        <f>1+0.5*($B$4-1)*A213^2</f>
        <v>20.999999999999996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CFD</dc:creator>
  <cp:keywords/>
  <dc:description/>
  <cp:lastModifiedBy>CFD</cp:lastModifiedBy>
  <dcterms:created xsi:type="dcterms:W3CDTF">2011-01-26T11:21:41Z</dcterms:created>
  <dcterms:modified xsi:type="dcterms:W3CDTF">2011-01-26T12:32:32Z</dcterms:modified>
  <cp:category/>
  <cp:version/>
  <cp:contentType/>
  <cp:contentStatus/>
</cp:coreProperties>
</file>