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<sst xmlns="http://schemas.openxmlformats.org/spreadsheetml/2006/main" count="48" uniqueCount="44">
  <si>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</si>
  <si>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</si>
  <si>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</si>
  <si>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</si>
  <si>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</si>
  <si>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</si>
  <si>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</si>
  <si>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</si>
  <si>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</si>
  <si>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</si>
  <si>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PLANEJAMENTO DE INDÚSTRIAS MECÂNICAS - TM 268 - A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</si>
  <si>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</si>
  <si>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</si>
  <si>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</si>
  <si>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</si>
  <si>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</si>
  <si>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</si>
  <si>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</si>
  <si>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</si>
  <si>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</si>
  <si>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</si>
  <si>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</si>
  <si>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</si>
  <si>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</si>
  <si>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Bruno Segatto Lamberti Faria</t>
  </si>
  <si>
    <t>Camila Beatriz Ribas</t>
  </si>
  <si>
    <t>Eduardo Candido da Silva</t>
  </si>
  <si>
    <t>Guilherme Pedras Duarte Motoie</t>
  </si>
  <si>
    <t>Gustavo de Lorenzo Costa</t>
  </si>
  <si>
    <t>Helena Rodrigues de Melo</t>
  </si>
  <si>
    <t>Hugo Rafael Mancoelho dos Santos</t>
  </si>
  <si>
    <t>Jean Hamamoto</t>
  </si>
  <si>
    <t>Kelvin Chuiti Hinokuma</t>
  </si>
  <si>
    <t>Luiz Felipe Beltzac</t>
  </si>
  <si>
    <t>Marcos Aurélio da Silva Oliveira</t>
  </si>
  <si>
    <t>Nilson Luiz Rocha Correa</t>
  </si>
  <si>
    <t>Paulo Ricardo Roco Nascimento</t>
  </si>
  <si>
    <t>Pedro Henrique Labegalini Guzzi</t>
  </si>
  <si>
    <t>Rafael Biasi Yamanaka</t>
  </si>
  <si>
    <t>Raphael Aguiar Barauce Bento</t>
  </si>
  <si>
    <t>Rodolfo Gonçalves dos Santos</t>
  </si>
  <si>
    <t>Anderson Carlos Gralak</t>
  </si>
  <si>
    <t>Carlos Augusto de Oliveira Cabral</t>
  </si>
  <si>
    <t>2º Semestre - 2013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</si>
</sst>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178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Continuous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24030905"/>
        <c:axId val="14951554"/>
      </c:bar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54"/>
        <c:crosses val="autoZero"/>
        <c:auto val="1"/>
        <c:lblOffset val="100"/>
        <c:tickLblSkip val="1"/>
        <c:noMultiLvlLbl val="0"/>
      </c:catAx>
      <c:valAx>
        <c:axId val="14951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0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15" sqref="O15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7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41</v>
      </c>
      <c r="C5" s="3">
        <v>5.2</v>
      </c>
      <c r="D5" s="3"/>
      <c r="E5" s="3"/>
      <c r="F5" s="4"/>
      <c r="G5" s="3"/>
      <c r="H5" s="3"/>
      <c r="I5" s="4"/>
      <c r="J5">
        <v>0</v>
      </c>
      <c r="K5">
        <v>2</v>
      </c>
      <c r="L5">
        <v>4</v>
      </c>
      <c r="N5">
        <f>SUM(J5:M5)</f>
        <v>6</v>
      </c>
      <c r="O5" s="4"/>
    </row>
    <row r="6" spans="1:15" ht="12.75">
      <c r="A6" t="s">
        <v>5</v>
      </c>
      <c r="B6" t="s">
        <v>24</v>
      </c>
      <c r="C6" s="3">
        <v>5.2</v>
      </c>
      <c r="D6" s="3"/>
      <c r="E6" s="3"/>
      <c r="F6" s="4"/>
      <c r="G6" s="3"/>
      <c r="H6" s="3"/>
      <c r="I6" s="4"/>
      <c r="J6">
        <v>6</v>
      </c>
      <c r="K6">
        <v>2</v>
      </c>
      <c r="L6">
        <v>4</v>
      </c>
      <c r="N6">
        <f aca="true" t="shared" si="0" ref="N6:N23">SUM(J6:M6)</f>
        <v>12</v>
      </c>
      <c r="O6" s="4"/>
    </row>
    <row r="7" spans="1:15" ht="12.75">
      <c r="A7" t="s">
        <v>6</v>
      </c>
      <c r="B7" t="s">
        <v>25</v>
      </c>
      <c r="C7" s="6">
        <v>0</v>
      </c>
      <c r="D7" s="3"/>
      <c r="E7" s="3"/>
      <c r="F7" s="4"/>
      <c r="G7" s="3"/>
      <c r="H7" s="3"/>
      <c r="I7" s="4"/>
      <c r="J7">
        <v>10</v>
      </c>
      <c r="K7">
        <v>14</v>
      </c>
      <c r="L7">
        <v>14</v>
      </c>
      <c r="N7">
        <f t="shared" si="0"/>
        <v>38</v>
      </c>
      <c r="O7" s="4" t="str">
        <f>IF(N7&gt;15,$H$25,$H$26)</f>
        <v>Reprov.</v>
      </c>
    </row>
    <row r="8" spans="1:15" ht="12.75">
      <c r="A8" t="s">
        <v>7</v>
      </c>
      <c r="B8" t="s">
        <v>42</v>
      </c>
      <c r="C8" s="6">
        <v>0</v>
      </c>
      <c r="D8" s="3"/>
      <c r="E8" s="3"/>
      <c r="F8" s="4"/>
      <c r="G8" s="3"/>
      <c r="H8" s="3"/>
      <c r="I8" s="4"/>
      <c r="J8">
        <v>22</v>
      </c>
      <c r="K8">
        <v>14</v>
      </c>
      <c r="L8">
        <v>14</v>
      </c>
      <c r="N8">
        <f t="shared" si="0"/>
        <v>50</v>
      </c>
      <c r="O8" s="4" t="str">
        <f>IF(N8&gt;15,$H$25,$H$26)</f>
        <v>Reprov.</v>
      </c>
    </row>
    <row r="9" spans="1:15" ht="12.75">
      <c r="A9" t="s">
        <v>8</v>
      </c>
      <c r="B9" t="s">
        <v>26</v>
      </c>
      <c r="C9" s="3">
        <v>7.2</v>
      </c>
      <c r="D9" s="3"/>
      <c r="E9" s="3"/>
      <c r="F9" s="4"/>
      <c r="G9" s="3"/>
      <c r="H9" s="3"/>
      <c r="I9" s="4"/>
      <c r="J9">
        <v>4</v>
      </c>
      <c r="K9">
        <v>0</v>
      </c>
      <c r="L9">
        <v>4</v>
      </c>
      <c r="N9">
        <f t="shared" si="0"/>
        <v>8</v>
      </c>
      <c r="O9" s="4"/>
    </row>
    <row r="10" spans="1:15" ht="12.75">
      <c r="A10" t="s">
        <v>9</v>
      </c>
      <c r="B10" t="s">
        <v>27</v>
      </c>
      <c r="C10" s="3">
        <v>5.2</v>
      </c>
      <c r="D10" s="3"/>
      <c r="E10" s="3"/>
      <c r="F10" s="4"/>
      <c r="G10" s="3"/>
      <c r="H10" s="3"/>
      <c r="I10" s="4"/>
      <c r="J10">
        <v>0</v>
      </c>
      <c r="K10">
        <v>2</v>
      </c>
      <c r="L10">
        <v>8</v>
      </c>
      <c r="N10">
        <f t="shared" si="0"/>
        <v>10</v>
      </c>
      <c r="O10" s="4"/>
    </row>
    <row r="11" spans="1:15" ht="12.75">
      <c r="A11" t="s">
        <v>11</v>
      </c>
      <c r="B11" t="s">
        <v>28</v>
      </c>
      <c r="C11" s="6">
        <v>0</v>
      </c>
      <c r="D11" s="3"/>
      <c r="E11" s="3"/>
      <c r="F11" s="4"/>
      <c r="G11" s="3"/>
      <c r="H11" s="3"/>
      <c r="I11" s="4"/>
      <c r="J11">
        <v>22</v>
      </c>
      <c r="K11">
        <v>14</v>
      </c>
      <c r="L11">
        <v>14</v>
      </c>
      <c r="N11">
        <f t="shared" si="0"/>
        <v>50</v>
      </c>
      <c r="O11" s="4" t="str">
        <f>IF(N11&gt;15,$H$25,$H$26)</f>
        <v>Reprov.</v>
      </c>
    </row>
    <row r="12" spans="1:15" ht="12.75">
      <c r="A12" t="s">
        <v>12</v>
      </c>
      <c r="B12" t="s">
        <v>29</v>
      </c>
      <c r="C12" s="3">
        <v>4.5</v>
      </c>
      <c r="D12" s="3"/>
      <c r="E12" s="3"/>
      <c r="F12" s="4"/>
      <c r="G12" s="3"/>
      <c r="H12" s="3"/>
      <c r="I12" s="4"/>
      <c r="J12">
        <v>2</v>
      </c>
      <c r="K12">
        <v>2</v>
      </c>
      <c r="L12">
        <v>2</v>
      </c>
      <c r="N12">
        <f t="shared" si="0"/>
        <v>6</v>
      </c>
      <c r="O12" s="4"/>
    </row>
    <row r="13" spans="1:15" ht="12.75">
      <c r="A13" t="s">
        <v>13</v>
      </c>
      <c r="B13" t="s">
        <v>30</v>
      </c>
      <c r="C13" s="6">
        <v>0</v>
      </c>
      <c r="D13" s="3"/>
      <c r="E13" s="3"/>
      <c r="F13" s="4"/>
      <c r="G13" s="3"/>
      <c r="H13" s="3"/>
      <c r="I13" s="4"/>
      <c r="J13">
        <v>22</v>
      </c>
      <c r="K13">
        <v>14</v>
      </c>
      <c r="L13">
        <v>14</v>
      </c>
      <c r="N13">
        <f t="shared" si="0"/>
        <v>50</v>
      </c>
      <c r="O13" s="4" t="str">
        <f>IF(N13&gt;15,$H$25,$H$26)</f>
        <v>Reprov.</v>
      </c>
    </row>
    <row r="14" spans="1:15" ht="12.75">
      <c r="A14" t="s">
        <v>14</v>
      </c>
      <c r="B14" t="s">
        <v>31</v>
      </c>
      <c r="C14" s="3">
        <v>5.2</v>
      </c>
      <c r="D14" s="3"/>
      <c r="E14" s="3"/>
      <c r="F14" s="4"/>
      <c r="G14" s="3"/>
      <c r="H14" s="3"/>
      <c r="I14" s="4"/>
      <c r="J14">
        <v>2</v>
      </c>
      <c r="K14">
        <v>4</v>
      </c>
      <c r="L14">
        <v>2</v>
      </c>
      <c r="N14">
        <f t="shared" si="0"/>
        <v>8</v>
      </c>
      <c r="O14" s="4"/>
    </row>
    <row r="15" spans="1:15" ht="12.75">
      <c r="A15" t="s">
        <v>15</v>
      </c>
      <c r="B15" t="s">
        <v>32</v>
      </c>
      <c r="C15" s="3">
        <v>3.8</v>
      </c>
      <c r="D15" s="3"/>
      <c r="E15" s="3"/>
      <c r="F15" s="4"/>
      <c r="G15" s="3"/>
      <c r="H15" s="3"/>
      <c r="I15" s="4"/>
      <c r="J15">
        <v>8</v>
      </c>
      <c r="K15">
        <v>2</v>
      </c>
      <c r="L15">
        <v>6</v>
      </c>
      <c r="N15">
        <f t="shared" si="0"/>
        <v>16</v>
      </c>
      <c r="O15" s="4" t="s">
        <v>3</v>
      </c>
    </row>
    <row r="16" spans="1:15" ht="12.75">
      <c r="A16" t="s">
        <v>16</v>
      </c>
      <c r="B16" t="s">
        <v>33</v>
      </c>
      <c r="C16" s="3">
        <v>6.2</v>
      </c>
      <c r="D16" s="3"/>
      <c r="E16" s="3"/>
      <c r="F16" s="4"/>
      <c r="G16" s="3"/>
      <c r="H16" s="3"/>
      <c r="I16" s="4"/>
      <c r="J16">
        <v>2</v>
      </c>
      <c r="K16">
        <v>2</v>
      </c>
      <c r="L16">
        <v>4</v>
      </c>
      <c r="N16">
        <f t="shared" si="0"/>
        <v>8</v>
      </c>
      <c r="O16" s="4"/>
    </row>
    <row r="17" spans="1:15" ht="12.75">
      <c r="A17" t="s">
        <v>17</v>
      </c>
      <c r="B17" t="s">
        <v>34</v>
      </c>
      <c r="C17" s="6">
        <v>0</v>
      </c>
      <c r="D17" s="3"/>
      <c r="E17" s="3"/>
      <c r="F17" s="4"/>
      <c r="G17" s="3"/>
      <c r="H17" s="3"/>
      <c r="I17" s="4"/>
      <c r="J17">
        <v>12</v>
      </c>
      <c r="K17">
        <v>14</v>
      </c>
      <c r="L17">
        <v>14</v>
      </c>
      <c r="N17">
        <f t="shared" si="0"/>
        <v>40</v>
      </c>
      <c r="O17" s="4" t="str">
        <f>IF(N17&gt;15,$H$25,$H$26)</f>
        <v>Reprov.</v>
      </c>
    </row>
    <row r="18" spans="1:15" ht="12.75">
      <c r="A18" t="s">
        <v>18</v>
      </c>
      <c r="B18" t="s">
        <v>35</v>
      </c>
      <c r="C18" s="3">
        <v>4.2</v>
      </c>
      <c r="D18" s="3"/>
      <c r="E18" s="3"/>
      <c r="F18" s="4"/>
      <c r="G18" s="3"/>
      <c r="H18" s="3"/>
      <c r="I18" s="4"/>
      <c r="J18">
        <v>4</v>
      </c>
      <c r="K18">
        <v>2</v>
      </c>
      <c r="L18">
        <v>4</v>
      </c>
      <c r="N18">
        <f t="shared" si="0"/>
        <v>10</v>
      </c>
      <c r="O18" s="4"/>
    </row>
    <row r="19" spans="1:15" ht="12.75">
      <c r="A19" t="s">
        <v>19</v>
      </c>
      <c r="B19" t="s">
        <v>36</v>
      </c>
      <c r="C19" s="3">
        <v>3.8</v>
      </c>
      <c r="D19" s="3"/>
      <c r="E19" s="3"/>
      <c r="F19" s="4"/>
      <c r="G19" s="3"/>
      <c r="H19" s="3"/>
      <c r="I19" s="4"/>
      <c r="J19">
        <v>0</v>
      </c>
      <c r="K19">
        <v>0</v>
      </c>
      <c r="L19">
        <v>0</v>
      </c>
      <c r="N19">
        <f t="shared" si="0"/>
        <v>0</v>
      </c>
      <c r="O19" s="4"/>
    </row>
    <row r="20" spans="1:15" ht="12.75">
      <c r="A20" t="s">
        <v>20</v>
      </c>
      <c r="B20" t="s">
        <v>37</v>
      </c>
      <c r="C20" s="3">
        <v>3.5</v>
      </c>
      <c r="D20" s="3"/>
      <c r="E20" s="3"/>
      <c r="F20" s="4"/>
      <c r="G20" s="3"/>
      <c r="H20" s="3"/>
      <c r="I20" s="4"/>
      <c r="J20">
        <v>4</v>
      </c>
      <c r="K20">
        <v>0</v>
      </c>
      <c r="L20">
        <v>0</v>
      </c>
      <c r="N20">
        <f t="shared" si="0"/>
        <v>4</v>
      </c>
      <c r="O20" s="4"/>
    </row>
    <row r="21" spans="1:15" ht="12.75">
      <c r="A21" t="s">
        <v>21</v>
      </c>
      <c r="B21" t="s">
        <v>38</v>
      </c>
      <c r="C21" s="6">
        <v>0</v>
      </c>
      <c r="D21" s="3"/>
      <c r="E21" s="3"/>
      <c r="F21" s="4"/>
      <c r="G21" s="3"/>
      <c r="H21" s="3"/>
      <c r="I21" s="4"/>
      <c r="J21">
        <v>22</v>
      </c>
      <c r="K21">
        <v>14</v>
      </c>
      <c r="L21">
        <v>14</v>
      </c>
      <c r="N21">
        <f t="shared" si="0"/>
        <v>50</v>
      </c>
      <c r="O21" s="4" t="str">
        <f>IF(N21&gt;15,$H$25,$H$26)</f>
        <v>Reprov.</v>
      </c>
    </row>
    <row r="22" spans="1:15" ht="12.75">
      <c r="A22" t="s">
        <v>22</v>
      </c>
      <c r="B22" t="s">
        <v>39</v>
      </c>
      <c r="C22" s="3">
        <v>7.2</v>
      </c>
      <c r="D22" s="3"/>
      <c r="E22" s="3"/>
      <c r="F22" s="4"/>
      <c r="G22" s="3"/>
      <c r="H22" s="3"/>
      <c r="I22" s="4"/>
      <c r="J22">
        <v>4</v>
      </c>
      <c r="K22">
        <v>0</v>
      </c>
      <c r="L22">
        <v>2</v>
      </c>
      <c r="N22">
        <f t="shared" si="0"/>
        <v>6</v>
      </c>
      <c r="O22" s="4"/>
    </row>
    <row r="23" spans="1:15" ht="12.75">
      <c r="A23" t="s">
        <v>23</v>
      </c>
      <c r="B23" t="s">
        <v>40</v>
      </c>
      <c r="C23" s="3">
        <v>4.7</v>
      </c>
      <c r="D23" s="3"/>
      <c r="E23" s="3"/>
      <c r="F23" s="4"/>
      <c r="G23" s="3"/>
      <c r="H23" s="3"/>
      <c r="I23" s="4"/>
      <c r="J23">
        <v>0</v>
      </c>
      <c r="K23">
        <v>8</v>
      </c>
      <c r="L23">
        <v>6</v>
      </c>
      <c r="N23">
        <f t="shared" si="0"/>
        <v>14</v>
      </c>
      <c r="O23" s="4"/>
    </row>
    <row r="24" spans="3:15" ht="12.75">
      <c r="C24" s="3"/>
      <c r="D24" s="3"/>
      <c r="E24" s="3"/>
      <c r="F24" s="4"/>
      <c r="G24" s="3"/>
      <c r="H24" s="3"/>
      <c r="I24" s="4"/>
      <c r="O24" s="4"/>
    </row>
    <row r="25" spans="3:15" ht="12.75">
      <c r="C25" s="3"/>
      <c r="D25" s="3"/>
      <c r="E25" s="1" t="s">
        <v>2</v>
      </c>
      <c r="F25" s="4" t="str">
        <f>IF(E25&lt;7,$E$25,$E$26)</f>
        <v>Aprov.</v>
      </c>
      <c r="G25" s="3"/>
      <c r="H25" t="s">
        <v>3</v>
      </c>
      <c r="I25" s="4"/>
      <c r="N25" t="s">
        <v>3</v>
      </c>
      <c r="O25" s="2"/>
    </row>
    <row r="26" spans="3:15" ht="12.75">
      <c r="C26" s="3"/>
      <c r="D26" s="3"/>
      <c r="E26" s="1" t="s">
        <v>1</v>
      </c>
      <c r="F26" s="4" t="str">
        <f>IF(E26&lt;7,$E$25,$E$26)</f>
        <v>Aprov.</v>
      </c>
      <c r="G26" s="3"/>
      <c r="H26" t="s">
        <v>1</v>
      </c>
      <c r="I26" s="4"/>
      <c r="N26" t="s">
        <v>1</v>
      </c>
      <c r="O26" s="2"/>
    </row>
    <row r="27" spans="3:15" ht="12.75">
      <c r="C27" s="3"/>
      <c r="D27" s="3"/>
      <c r="E27" s="1"/>
      <c r="F27" s="4"/>
      <c r="G27" s="3"/>
      <c r="I27" s="4"/>
      <c r="O27" s="2"/>
    </row>
    <row r="28" ht="12.75">
      <c r="I28" s="2"/>
    </row>
    <row r="29" ht="12.75">
      <c r="I29" s="2"/>
    </row>
    <row r="30" ht="12.75">
      <c r="I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2012-12-18T12:13:35Z</cp:lastPrinted>
  <dcterms:created xsi:type="dcterms:W3CDTF">2008-04-01T17:55:18Z</dcterms:created>
  <dcterms:modified xsi:type="dcterms:W3CDTF">2013-11-19T17:10:34Z</dcterms:modified>
  <cp:category/>
  <cp:version/>
  <cp:contentType/>
  <cp:contentStatus/>
</cp:coreProperties>
</file>