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<sst xmlns="http://schemas.openxmlformats.org/spreadsheetml/2006/main" count="89" uniqueCount="86">
  <si>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</si>
  <si>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</si>
  <si>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</si>
  <si>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</si>
  <si>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</si>
  <si>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</si>
  <si>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</si>
  <si>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</si>
  <si>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</si>
  <si>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</si>
  <si>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</si>
  <si>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</si>
  <si>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</si>
  <si>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</si>
  <si>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</si>
  <si>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</si>
  <si>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</si>
  <si>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</si>
  <si>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</si>
  <si>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</si>
  <si>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</si>
  <si>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</si>
  <si>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</si>
  <si>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Luiz Felipe Beltzac</t>
  </si>
  <si>
    <t>1º Semestre - 2014</t>
  </si>
  <si>
    <t>Anderson Cortarelli Graciano</t>
  </si>
  <si>
    <t>Andre Felipe Toporowicz Braboza</t>
  </si>
  <si>
    <t>Andre Keiji Saito Nagatsuyu</t>
  </si>
  <si>
    <t>Andre Rocha Guarana</t>
  </si>
  <si>
    <t>Anne Caroline Aranda Xavier</t>
  </si>
  <si>
    <t>Augusto Polidoro Neumann</t>
  </si>
  <si>
    <t>Brenno Biscaia de Medeiros</t>
  </si>
  <si>
    <t>Breno Syriani Veluza</t>
  </si>
  <si>
    <t>Bruno Pereira Pinto</t>
  </si>
  <si>
    <t>Caio Henrique Guglielmi Moreira</t>
  </si>
  <si>
    <t>Cleverson Sarnecki</t>
  </si>
  <si>
    <t>Eduardo Antonio Ribas Lima</t>
  </si>
  <si>
    <t>Fabio Ferrari de Sousa Reis</t>
  </si>
  <si>
    <t>Gabriel Gomes da Cunha</t>
  </si>
  <si>
    <t>Gabriela Dal Molin Grando</t>
  </si>
  <si>
    <t>Guilherme Campestrini</t>
  </si>
  <si>
    <t>Guilherme de Carlo Stahler</t>
  </si>
  <si>
    <t>Guilherme Rodrigues Reksiedler</t>
  </si>
  <si>
    <t>Gustavo Bonfim Kapusta</t>
  </si>
  <si>
    <t>Gustavo Sevalho Corcao</t>
  </si>
  <si>
    <t>Henrique Haruo Sugita</t>
  </si>
  <si>
    <t>Ingrid Gomes Fogaça</t>
  </si>
  <si>
    <t>Jhonattan Dias</t>
  </si>
  <si>
    <t>João Antonio Ferreira</t>
  </si>
  <si>
    <t>João Augusto Camargo Matheus</t>
  </si>
  <si>
    <t>Jonathan da Veiga Saber</t>
  </si>
  <si>
    <t>José Guilherme Dellamano</t>
  </si>
  <si>
    <t>Juliano Roberto Nery da Silva</t>
  </si>
  <si>
    <t>Julio Maczuga Veiga</t>
  </si>
  <si>
    <t>Luca Palmeira Belotti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</si>
  <si>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</si>
  <si>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</si>
  <si>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</si>
  <si>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</si>
  <si>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</si>
  <si>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</si>
  <si>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</si>
  <si>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</si>
  <si>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</si>
  <si>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</si>
  <si>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</si>
  <si>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</si>
  <si>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</si>
  <si>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</si>
  <si>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</si>
  <si>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</si>
  <si>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</si>
  <si>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</si>
  <si>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</si>
  <si>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</si>
  <si>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</si>
  <si>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Manoel Massatoshy Alcantara</t>
  </si>
  <si>
    <t>Marco Antonio Santos Ciscato</t>
  </si>
  <si>
    <t>Matheus Jordão Candido</t>
  </si>
  <si>
    <t>Nickollas Neumann das Neves</t>
  </si>
  <si>
    <t>Rafael Lopes</t>
  </si>
  <si>
    <t>Roberto Nobuyoshi Yamada Junior</t>
  </si>
  <si>
    <t>Rodolfo di Paula Konno Dias</t>
  </si>
  <si>
    <t>Samantha Mayumi Zanella Odake</t>
  </si>
  <si>
    <t>Vinicius Eduardo Ferigato</t>
  </si>
  <si>
    <t>PLANEJAMENTO E ORGANIZAÇÃO DA PRODUÇÃO - TM 269 - 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</si>
</sst>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27450196"/>
        <c:axId val="45725173"/>
      </c:barChart>
      <c:catAx>
        <c:axId val="27450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5173"/>
        <c:crosses val="autoZero"/>
        <c:auto val="1"/>
        <c:lblOffset val="100"/>
        <c:tickLblSkip val="1"/>
        <c:noMultiLvlLbl val="0"/>
      </c:catAx>
      <c:valAx>
        <c:axId val="45725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" sqref="D2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s="8" t="s">
        <v>25</v>
      </c>
      <c r="C5" s="3"/>
      <c r="D5" s="3"/>
      <c r="E5" s="3">
        <f aca="true" t="shared" si="0" ref="E5:E44">(SUM(C5:D5))/2</f>
        <v>0</v>
      </c>
      <c r="F5" s="4" t="str">
        <f>IF(E5&lt;7,$E$46,$E$47)</f>
        <v>Final</v>
      </c>
      <c r="G5" s="3"/>
      <c r="H5" s="3">
        <f>(E5+G5)/2</f>
        <v>0</v>
      </c>
      <c r="I5" s="4" t="str">
        <f>IF(H5&lt;5,$H$46,$H$47)</f>
        <v>Reprov.</v>
      </c>
      <c r="J5">
        <v>3</v>
      </c>
      <c r="N5">
        <f>SUM(J5:M5)</f>
        <v>3</v>
      </c>
      <c r="O5" s="4" t="str">
        <f>IF(N5&gt;15,$H$46,$H$47)</f>
        <v>Aprov.</v>
      </c>
    </row>
    <row r="6" spans="1:15" ht="12.75">
      <c r="A6" t="s">
        <v>5</v>
      </c>
      <c r="B6" s="8" t="s">
        <v>26</v>
      </c>
      <c r="C6" s="3"/>
      <c r="D6" s="3"/>
      <c r="E6" s="3">
        <f t="shared" si="0"/>
        <v>0</v>
      </c>
      <c r="F6" s="4" t="str">
        <f aca="true" t="shared" si="1" ref="F6:F44">IF(E6&lt;7,$E$46,$E$47)</f>
        <v>Final</v>
      </c>
      <c r="G6" s="3"/>
      <c r="H6" s="3">
        <f aca="true" t="shared" si="2" ref="H6:H44">(E6+G6)/2</f>
        <v>0</v>
      </c>
      <c r="I6" s="4" t="str">
        <f aca="true" t="shared" si="3" ref="I6:I44">IF(H6&lt;5,$H$46,$H$47)</f>
        <v>Reprov.</v>
      </c>
      <c r="J6">
        <v>0</v>
      </c>
      <c r="N6">
        <f aca="true" t="shared" si="4" ref="N6:N44">SUM(J6:M6)</f>
        <v>0</v>
      </c>
      <c r="O6" s="4" t="str">
        <f aca="true" t="shared" si="5" ref="O6:O44">IF(N6&gt;15,$H$46,$H$47)</f>
        <v>Aprov.</v>
      </c>
    </row>
    <row r="7" spans="1:15" ht="12.75">
      <c r="A7" t="s">
        <v>6</v>
      </c>
      <c r="B7" s="8" t="s">
        <v>27</v>
      </c>
      <c r="C7" s="6"/>
      <c r="D7" s="3"/>
      <c r="E7" s="3">
        <f t="shared" si="0"/>
        <v>0</v>
      </c>
      <c r="F7" s="4" t="str">
        <f t="shared" si="1"/>
        <v>Final</v>
      </c>
      <c r="G7" s="3"/>
      <c r="H7" s="3">
        <f t="shared" si="2"/>
        <v>0</v>
      </c>
      <c r="I7" s="4" t="str">
        <f t="shared" si="3"/>
        <v>Reprov.</v>
      </c>
      <c r="J7">
        <v>0</v>
      </c>
      <c r="N7">
        <f t="shared" si="4"/>
        <v>0</v>
      </c>
      <c r="O7" s="4" t="str">
        <f t="shared" si="5"/>
        <v>Aprov.</v>
      </c>
    </row>
    <row r="8" spans="1:15" ht="12.75">
      <c r="A8" t="s">
        <v>7</v>
      </c>
      <c r="B8" s="8" t="s">
        <v>28</v>
      </c>
      <c r="C8" s="6"/>
      <c r="D8" s="3"/>
      <c r="E8" s="3">
        <f t="shared" si="0"/>
        <v>0</v>
      </c>
      <c r="F8" s="4" t="str">
        <f t="shared" si="1"/>
        <v>Final</v>
      </c>
      <c r="G8" s="3"/>
      <c r="H8" s="3">
        <f t="shared" si="2"/>
        <v>0</v>
      </c>
      <c r="I8" s="4" t="str">
        <f t="shared" si="3"/>
        <v>Reprov.</v>
      </c>
      <c r="J8">
        <v>6</v>
      </c>
      <c r="N8">
        <f t="shared" si="4"/>
        <v>6</v>
      </c>
      <c r="O8" s="4" t="str">
        <f t="shared" si="5"/>
        <v>Aprov.</v>
      </c>
    </row>
    <row r="9" spans="1:15" ht="12.75">
      <c r="A9" t="s">
        <v>8</v>
      </c>
      <c r="B9" s="8" t="s">
        <v>29</v>
      </c>
      <c r="C9" s="3"/>
      <c r="D9" s="3"/>
      <c r="E9" s="3">
        <f t="shared" si="0"/>
        <v>0</v>
      </c>
      <c r="F9" s="4" t="str">
        <f t="shared" si="1"/>
        <v>Final</v>
      </c>
      <c r="G9" s="3"/>
      <c r="H9" s="3">
        <f t="shared" si="2"/>
        <v>0</v>
      </c>
      <c r="I9" s="4" t="str">
        <f t="shared" si="3"/>
        <v>Reprov.</v>
      </c>
      <c r="J9">
        <v>6</v>
      </c>
      <c r="N9">
        <f t="shared" si="4"/>
        <v>6</v>
      </c>
      <c r="O9" s="4" t="str">
        <f t="shared" si="5"/>
        <v>Aprov.</v>
      </c>
    </row>
    <row r="10" spans="1:15" ht="12.75">
      <c r="A10" t="s">
        <v>9</v>
      </c>
      <c r="B10" s="8" t="s">
        <v>30</v>
      </c>
      <c r="C10" s="3"/>
      <c r="D10" s="3"/>
      <c r="E10" s="3">
        <f t="shared" si="0"/>
        <v>0</v>
      </c>
      <c r="F10" s="4" t="str">
        <f t="shared" si="1"/>
        <v>Final</v>
      </c>
      <c r="G10" s="3"/>
      <c r="H10" s="3">
        <f t="shared" si="2"/>
        <v>0</v>
      </c>
      <c r="I10" s="4" t="str">
        <f t="shared" si="3"/>
        <v>Reprov.</v>
      </c>
      <c r="J10">
        <v>0</v>
      </c>
      <c r="N10">
        <f t="shared" si="4"/>
        <v>0</v>
      </c>
      <c r="O10" s="4" t="str">
        <f t="shared" si="5"/>
        <v>Aprov.</v>
      </c>
    </row>
    <row r="11" spans="1:15" ht="12.75">
      <c r="A11" t="s">
        <v>10</v>
      </c>
      <c r="B11" s="8" t="s">
        <v>31</v>
      </c>
      <c r="C11" s="6"/>
      <c r="D11" s="3"/>
      <c r="E11" s="3">
        <f t="shared" si="0"/>
        <v>0</v>
      </c>
      <c r="F11" s="4" t="str">
        <f t="shared" si="1"/>
        <v>Final</v>
      </c>
      <c r="G11" s="3"/>
      <c r="H11" s="3">
        <f t="shared" si="2"/>
        <v>0</v>
      </c>
      <c r="I11" s="4" t="str">
        <f t="shared" si="3"/>
        <v>Reprov.</v>
      </c>
      <c r="J11">
        <v>0</v>
      </c>
      <c r="N11">
        <f t="shared" si="4"/>
        <v>0</v>
      </c>
      <c r="O11" s="4" t="str">
        <f t="shared" si="5"/>
        <v>Aprov.</v>
      </c>
    </row>
    <row r="12" spans="1:15" ht="12.75">
      <c r="A12" t="s">
        <v>11</v>
      </c>
      <c r="B12" s="8" t="s">
        <v>32</v>
      </c>
      <c r="C12" s="3"/>
      <c r="D12" s="3"/>
      <c r="E12" s="3">
        <f t="shared" si="0"/>
        <v>0</v>
      </c>
      <c r="F12" s="4" t="str">
        <f t="shared" si="1"/>
        <v>Final</v>
      </c>
      <c r="G12" s="3"/>
      <c r="H12" s="3">
        <f t="shared" si="2"/>
        <v>0</v>
      </c>
      <c r="I12" s="4" t="str">
        <f t="shared" si="3"/>
        <v>Reprov.</v>
      </c>
      <c r="J12">
        <v>3</v>
      </c>
      <c r="N12">
        <f t="shared" si="4"/>
        <v>3</v>
      </c>
      <c r="O12" s="4" t="str">
        <f t="shared" si="5"/>
        <v>Aprov.</v>
      </c>
    </row>
    <row r="13" spans="1:15" ht="12.75">
      <c r="A13" t="s">
        <v>12</v>
      </c>
      <c r="B13" s="8" t="s">
        <v>33</v>
      </c>
      <c r="C13" s="6"/>
      <c r="D13" s="3"/>
      <c r="E13" s="3">
        <f t="shared" si="0"/>
        <v>0</v>
      </c>
      <c r="F13" s="4" t="str">
        <f t="shared" si="1"/>
        <v>Final</v>
      </c>
      <c r="G13" s="3"/>
      <c r="H13" s="3">
        <f t="shared" si="2"/>
        <v>0</v>
      </c>
      <c r="I13" s="4" t="str">
        <f t="shared" si="3"/>
        <v>Reprov.</v>
      </c>
      <c r="J13">
        <v>0</v>
      </c>
      <c r="N13">
        <f t="shared" si="4"/>
        <v>0</v>
      </c>
      <c r="O13" s="4" t="str">
        <f t="shared" si="5"/>
        <v>Aprov.</v>
      </c>
    </row>
    <row r="14" spans="1:15" ht="12.75">
      <c r="A14" t="s">
        <v>13</v>
      </c>
      <c r="B14" s="8" t="s">
        <v>34</v>
      </c>
      <c r="C14" s="3"/>
      <c r="D14" s="3"/>
      <c r="E14" s="3">
        <f t="shared" si="0"/>
        <v>0</v>
      </c>
      <c r="F14" s="4" t="str">
        <f t="shared" si="1"/>
        <v>Final</v>
      </c>
      <c r="G14" s="3"/>
      <c r="H14" s="3">
        <f t="shared" si="2"/>
        <v>0</v>
      </c>
      <c r="I14" s="4" t="str">
        <f t="shared" si="3"/>
        <v>Reprov.</v>
      </c>
      <c r="J14">
        <v>0</v>
      </c>
      <c r="N14">
        <f t="shared" si="4"/>
        <v>0</v>
      </c>
      <c r="O14" s="4" t="str">
        <f t="shared" si="5"/>
        <v>Aprov.</v>
      </c>
    </row>
    <row r="15" spans="1:15" ht="12.75">
      <c r="A15" t="s">
        <v>14</v>
      </c>
      <c r="B15" s="8" t="s">
        <v>35</v>
      </c>
      <c r="C15" s="3"/>
      <c r="D15" s="3"/>
      <c r="E15" s="3">
        <f t="shared" si="0"/>
        <v>0</v>
      </c>
      <c r="F15" s="4" t="str">
        <f t="shared" si="1"/>
        <v>Final</v>
      </c>
      <c r="G15" s="3"/>
      <c r="H15" s="3">
        <f t="shared" si="2"/>
        <v>0</v>
      </c>
      <c r="I15" s="4" t="str">
        <f t="shared" si="3"/>
        <v>Reprov.</v>
      </c>
      <c r="J15">
        <v>6</v>
      </c>
      <c r="N15">
        <f t="shared" si="4"/>
        <v>6</v>
      </c>
      <c r="O15" s="4" t="str">
        <f t="shared" si="5"/>
        <v>Aprov.</v>
      </c>
    </row>
    <row r="16" spans="1:15" ht="12.75">
      <c r="A16" t="s">
        <v>15</v>
      </c>
      <c r="B16" s="8" t="s">
        <v>36</v>
      </c>
      <c r="C16" s="3"/>
      <c r="D16" s="3"/>
      <c r="E16" s="3">
        <f t="shared" si="0"/>
        <v>0</v>
      </c>
      <c r="F16" s="4" t="str">
        <f t="shared" si="1"/>
        <v>Final</v>
      </c>
      <c r="G16" s="3"/>
      <c r="H16" s="3">
        <f t="shared" si="2"/>
        <v>0</v>
      </c>
      <c r="I16" s="4" t="str">
        <f t="shared" si="3"/>
        <v>Reprov.</v>
      </c>
      <c r="J16">
        <v>0</v>
      </c>
      <c r="N16">
        <f t="shared" si="4"/>
        <v>0</v>
      </c>
      <c r="O16" s="4" t="str">
        <f t="shared" si="5"/>
        <v>Aprov.</v>
      </c>
    </row>
    <row r="17" spans="1:15" ht="12.75">
      <c r="A17" t="s">
        <v>16</v>
      </c>
      <c r="B17" s="8" t="s">
        <v>37</v>
      </c>
      <c r="C17" s="6"/>
      <c r="D17" s="3"/>
      <c r="E17" s="3">
        <f t="shared" si="0"/>
        <v>0</v>
      </c>
      <c r="F17" s="4" t="str">
        <f t="shared" si="1"/>
        <v>Final</v>
      </c>
      <c r="G17" s="3"/>
      <c r="H17" s="3">
        <f t="shared" si="2"/>
        <v>0</v>
      </c>
      <c r="I17" s="4" t="str">
        <f t="shared" si="3"/>
        <v>Reprov.</v>
      </c>
      <c r="J17">
        <v>0</v>
      </c>
      <c r="N17">
        <f t="shared" si="4"/>
        <v>0</v>
      </c>
      <c r="O17" s="4" t="str">
        <f t="shared" si="5"/>
        <v>Aprov.</v>
      </c>
    </row>
    <row r="18" spans="1:15" ht="12.75">
      <c r="A18" t="s">
        <v>17</v>
      </c>
      <c r="B18" s="8" t="s">
        <v>38</v>
      </c>
      <c r="C18" s="3"/>
      <c r="D18" s="3"/>
      <c r="E18" s="3">
        <f t="shared" si="0"/>
        <v>0</v>
      </c>
      <c r="F18" s="4" t="str">
        <f t="shared" si="1"/>
        <v>Final</v>
      </c>
      <c r="G18" s="3"/>
      <c r="H18" s="3">
        <f t="shared" si="2"/>
        <v>0</v>
      </c>
      <c r="I18" s="4" t="str">
        <f t="shared" si="3"/>
        <v>Reprov.</v>
      </c>
      <c r="J18">
        <v>0</v>
      </c>
      <c r="N18">
        <f t="shared" si="4"/>
        <v>0</v>
      </c>
      <c r="O18" s="4" t="str">
        <f t="shared" si="5"/>
        <v>Aprov.</v>
      </c>
    </row>
    <row r="19" spans="1:15" ht="12.75">
      <c r="A19" t="s">
        <v>18</v>
      </c>
      <c r="B19" s="8" t="s">
        <v>39</v>
      </c>
      <c r="C19" s="3"/>
      <c r="D19" s="3"/>
      <c r="E19" s="3">
        <f t="shared" si="0"/>
        <v>0</v>
      </c>
      <c r="F19" s="4" t="str">
        <f t="shared" si="1"/>
        <v>Final</v>
      </c>
      <c r="G19" s="3"/>
      <c r="H19" s="3">
        <f t="shared" si="2"/>
        <v>0</v>
      </c>
      <c r="I19" s="4" t="str">
        <f t="shared" si="3"/>
        <v>Reprov.</v>
      </c>
      <c r="J19">
        <v>3</v>
      </c>
      <c r="N19">
        <f t="shared" si="4"/>
        <v>3</v>
      </c>
      <c r="O19" s="4" t="str">
        <f t="shared" si="5"/>
        <v>Aprov.</v>
      </c>
    </row>
    <row r="20" spans="1:15" ht="12.75">
      <c r="A20" t="s">
        <v>19</v>
      </c>
      <c r="B20" s="8" t="s">
        <v>40</v>
      </c>
      <c r="C20" s="3"/>
      <c r="D20" s="3"/>
      <c r="E20" s="3">
        <f t="shared" si="0"/>
        <v>0</v>
      </c>
      <c r="F20" s="4" t="str">
        <f t="shared" si="1"/>
        <v>Final</v>
      </c>
      <c r="G20" s="3"/>
      <c r="H20" s="3">
        <f t="shared" si="2"/>
        <v>0</v>
      </c>
      <c r="I20" s="4" t="str">
        <f t="shared" si="3"/>
        <v>Reprov.</v>
      </c>
      <c r="J20">
        <v>0</v>
      </c>
      <c r="N20">
        <f t="shared" si="4"/>
        <v>0</v>
      </c>
      <c r="O20" s="4" t="str">
        <f t="shared" si="5"/>
        <v>Aprov.</v>
      </c>
    </row>
    <row r="21" spans="1:15" ht="12.75">
      <c r="A21" t="s">
        <v>20</v>
      </c>
      <c r="B21" s="8" t="s">
        <v>41</v>
      </c>
      <c r="C21" s="6"/>
      <c r="D21" s="3"/>
      <c r="E21" s="3">
        <f t="shared" si="0"/>
        <v>0</v>
      </c>
      <c r="F21" s="4" t="str">
        <f t="shared" si="1"/>
        <v>Final</v>
      </c>
      <c r="G21" s="3"/>
      <c r="H21" s="3">
        <f t="shared" si="2"/>
        <v>0</v>
      </c>
      <c r="I21" s="4" t="str">
        <f t="shared" si="3"/>
        <v>Reprov.</v>
      </c>
      <c r="J21">
        <v>6</v>
      </c>
      <c r="N21">
        <f t="shared" si="4"/>
        <v>6</v>
      </c>
      <c r="O21" s="4" t="str">
        <f t="shared" si="5"/>
        <v>Aprov.</v>
      </c>
    </row>
    <row r="22" spans="1:15" ht="12.75">
      <c r="A22" t="s">
        <v>21</v>
      </c>
      <c r="B22" s="8" t="s">
        <v>42</v>
      </c>
      <c r="C22" s="3"/>
      <c r="D22" s="3"/>
      <c r="E22" s="3">
        <f t="shared" si="0"/>
        <v>0</v>
      </c>
      <c r="F22" s="4" t="str">
        <f t="shared" si="1"/>
        <v>Final</v>
      </c>
      <c r="G22" s="3"/>
      <c r="H22" s="3">
        <f t="shared" si="2"/>
        <v>0</v>
      </c>
      <c r="I22" s="4" t="str">
        <f t="shared" si="3"/>
        <v>Reprov.</v>
      </c>
      <c r="J22">
        <v>0</v>
      </c>
      <c r="N22">
        <f t="shared" si="4"/>
        <v>0</v>
      </c>
      <c r="O22" s="4" t="str">
        <f t="shared" si="5"/>
        <v>Aprov.</v>
      </c>
    </row>
    <row r="23" spans="1:15" ht="12.75">
      <c r="A23" t="s">
        <v>22</v>
      </c>
      <c r="B23" s="8" t="s">
        <v>43</v>
      </c>
      <c r="C23" s="3"/>
      <c r="D23" s="3"/>
      <c r="E23" s="3">
        <f t="shared" si="0"/>
        <v>0</v>
      </c>
      <c r="F23" s="4" t="str">
        <f t="shared" si="1"/>
        <v>Final</v>
      </c>
      <c r="G23" s="3"/>
      <c r="H23" s="3">
        <f t="shared" si="2"/>
        <v>0</v>
      </c>
      <c r="I23" s="4" t="str">
        <f t="shared" si="3"/>
        <v>Reprov.</v>
      </c>
      <c r="J23">
        <v>0</v>
      </c>
      <c r="N23">
        <f t="shared" si="4"/>
        <v>0</v>
      </c>
      <c r="O23" s="4" t="str">
        <f t="shared" si="5"/>
        <v>Aprov.</v>
      </c>
    </row>
    <row r="24" spans="1:15" ht="12.75">
      <c r="A24" s="8" t="s">
        <v>55</v>
      </c>
      <c r="B24" s="8" t="s">
        <v>44</v>
      </c>
      <c r="C24" s="3"/>
      <c r="D24" s="3"/>
      <c r="E24" s="3">
        <f t="shared" si="0"/>
        <v>0</v>
      </c>
      <c r="F24" s="4" t="str">
        <f t="shared" si="1"/>
        <v>Final</v>
      </c>
      <c r="G24" s="3"/>
      <c r="H24" s="3">
        <f t="shared" si="2"/>
        <v>0</v>
      </c>
      <c r="I24" s="4" t="str">
        <f t="shared" si="3"/>
        <v>Reprov.</v>
      </c>
      <c r="J24">
        <v>0</v>
      </c>
      <c r="N24">
        <f t="shared" si="4"/>
        <v>0</v>
      </c>
      <c r="O24" s="4" t="str">
        <f t="shared" si="5"/>
        <v>Aprov.</v>
      </c>
    </row>
    <row r="25" spans="1:15" ht="12.75">
      <c r="A25" s="8" t="s">
        <v>56</v>
      </c>
      <c r="B25" s="8" t="s">
        <v>45</v>
      </c>
      <c r="C25" s="3"/>
      <c r="D25" s="3"/>
      <c r="E25" s="3">
        <f t="shared" si="0"/>
        <v>0</v>
      </c>
      <c r="F25" s="4" t="str">
        <f t="shared" si="1"/>
        <v>Final</v>
      </c>
      <c r="G25" s="3"/>
      <c r="H25" s="3">
        <f t="shared" si="2"/>
        <v>0</v>
      </c>
      <c r="I25" s="4" t="str">
        <f t="shared" si="3"/>
        <v>Reprov.</v>
      </c>
      <c r="J25">
        <v>0</v>
      </c>
      <c r="N25">
        <f t="shared" si="4"/>
        <v>0</v>
      </c>
      <c r="O25" s="4" t="str">
        <f t="shared" si="5"/>
        <v>Aprov.</v>
      </c>
    </row>
    <row r="26" spans="1:15" ht="12.75">
      <c r="A26" s="8" t="s">
        <v>57</v>
      </c>
      <c r="B26" s="8" t="s">
        <v>46</v>
      </c>
      <c r="C26" s="3"/>
      <c r="D26" s="3"/>
      <c r="E26" s="3">
        <f t="shared" si="0"/>
        <v>0</v>
      </c>
      <c r="F26" s="4" t="str">
        <f t="shared" si="1"/>
        <v>Final</v>
      </c>
      <c r="G26" s="3"/>
      <c r="H26" s="3">
        <f t="shared" si="2"/>
        <v>0</v>
      </c>
      <c r="I26" s="4" t="str">
        <f t="shared" si="3"/>
        <v>Reprov.</v>
      </c>
      <c r="J26">
        <v>0</v>
      </c>
      <c r="N26">
        <f t="shared" si="4"/>
        <v>0</v>
      </c>
      <c r="O26" s="4" t="str">
        <f t="shared" si="5"/>
        <v>Aprov.</v>
      </c>
    </row>
    <row r="27" spans="1:15" ht="12.75">
      <c r="A27" s="8" t="s">
        <v>58</v>
      </c>
      <c r="B27" s="8" t="s">
        <v>47</v>
      </c>
      <c r="C27" s="3"/>
      <c r="D27" s="3"/>
      <c r="E27" s="3">
        <f t="shared" si="0"/>
        <v>0</v>
      </c>
      <c r="F27" s="4" t="str">
        <f t="shared" si="1"/>
        <v>Final</v>
      </c>
      <c r="G27" s="3"/>
      <c r="H27" s="3">
        <f t="shared" si="2"/>
        <v>0</v>
      </c>
      <c r="I27" s="4" t="str">
        <f t="shared" si="3"/>
        <v>Reprov.</v>
      </c>
      <c r="J27">
        <v>3</v>
      </c>
      <c r="N27">
        <f t="shared" si="4"/>
        <v>3</v>
      </c>
      <c r="O27" s="4" t="str">
        <f t="shared" si="5"/>
        <v>Aprov.</v>
      </c>
    </row>
    <row r="28" spans="1:15" ht="12.75">
      <c r="A28" s="8" t="s">
        <v>59</v>
      </c>
      <c r="B28" s="8" t="s">
        <v>48</v>
      </c>
      <c r="E28" s="3">
        <f t="shared" si="0"/>
        <v>0</v>
      </c>
      <c r="F28" s="4" t="str">
        <f t="shared" si="1"/>
        <v>Final</v>
      </c>
      <c r="G28" s="3"/>
      <c r="H28" s="3">
        <f t="shared" si="2"/>
        <v>0</v>
      </c>
      <c r="I28" s="4" t="str">
        <f t="shared" si="3"/>
        <v>Reprov.</v>
      </c>
      <c r="J28">
        <v>3</v>
      </c>
      <c r="N28">
        <f t="shared" si="4"/>
        <v>3</v>
      </c>
      <c r="O28" s="4" t="str">
        <f t="shared" si="5"/>
        <v>Aprov.</v>
      </c>
    </row>
    <row r="29" spans="1:15" ht="12.75">
      <c r="A29" s="8" t="s">
        <v>60</v>
      </c>
      <c r="B29" s="8" t="s">
        <v>49</v>
      </c>
      <c r="E29" s="3">
        <f t="shared" si="0"/>
        <v>0</v>
      </c>
      <c r="F29" s="4" t="str">
        <f t="shared" si="1"/>
        <v>Final</v>
      </c>
      <c r="G29" s="3"/>
      <c r="H29" s="3">
        <f t="shared" si="2"/>
        <v>0</v>
      </c>
      <c r="I29" s="4" t="str">
        <f t="shared" si="3"/>
        <v>Reprov.</v>
      </c>
      <c r="J29">
        <v>0</v>
      </c>
      <c r="N29">
        <f t="shared" si="4"/>
        <v>0</v>
      </c>
      <c r="O29" s="4" t="str">
        <f t="shared" si="5"/>
        <v>Aprov.</v>
      </c>
    </row>
    <row r="30" spans="1:15" ht="12.75">
      <c r="A30" s="8" t="s">
        <v>61</v>
      </c>
      <c r="B30" s="8" t="s">
        <v>50</v>
      </c>
      <c r="E30" s="3">
        <f t="shared" si="0"/>
        <v>0</v>
      </c>
      <c r="F30" s="4" t="str">
        <f t="shared" si="1"/>
        <v>Final</v>
      </c>
      <c r="G30" s="3"/>
      <c r="H30" s="3">
        <f t="shared" si="2"/>
        <v>0</v>
      </c>
      <c r="I30" s="4" t="str">
        <f t="shared" si="3"/>
        <v>Reprov.</v>
      </c>
      <c r="J30">
        <v>0</v>
      </c>
      <c r="N30">
        <f t="shared" si="4"/>
        <v>0</v>
      </c>
      <c r="O30" s="4" t="str">
        <f t="shared" si="5"/>
        <v>Aprov.</v>
      </c>
    </row>
    <row r="31" spans="1:15" ht="12.75">
      <c r="A31" s="8" t="s">
        <v>62</v>
      </c>
      <c r="B31" s="8" t="s">
        <v>51</v>
      </c>
      <c r="E31" s="3">
        <f t="shared" si="0"/>
        <v>0</v>
      </c>
      <c r="F31" s="4" t="str">
        <f t="shared" si="1"/>
        <v>Final</v>
      </c>
      <c r="G31" s="3"/>
      <c r="H31" s="3">
        <f t="shared" si="2"/>
        <v>0</v>
      </c>
      <c r="I31" s="4" t="str">
        <f t="shared" si="3"/>
        <v>Reprov.</v>
      </c>
      <c r="J31">
        <v>0</v>
      </c>
      <c r="N31">
        <f t="shared" si="4"/>
        <v>0</v>
      </c>
      <c r="O31" s="4" t="str">
        <f t="shared" si="5"/>
        <v>Aprov.</v>
      </c>
    </row>
    <row r="32" spans="1:15" ht="12.75">
      <c r="A32" s="8" t="s">
        <v>63</v>
      </c>
      <c r="B32" s="8" t="s">
        <v>52</v>
      </c>
      <c r="E32" s="3">
        <f t="shared" si="0"/>
        <v>0</v>
      </c>
      <c r="F32" s="4" t="str">
        <f t="shared" si="1"/>
        <v>Final</v>
      </c>
      <c r="G32" s="3"/>
      <c r="H32" s="3">
        <f t="shared" si="2"/>
        <v>0</v>
      </c>
      <c r="I32" s="4" t="str">
        <f t="shared" si="3"/>
        <v>Reprov.</v>
      </c>
      <c r="J32">
        <v>0</v>
      </c>
      <c r="N32">
        <f t="shared" si="4"/>
        <v>0</v>
      </c>
      <c r="O32" s="4" t="str">
        <f t="shared" si="5"/>
        <v>Aprov.</v>
      </c>
    </row>
    <row r="33" spans="1:15" ht="12.75">
      <c r="A33" s="8" t="s">
        <v>64</v>
      </c>
      <c r="B33" s="8" t="s">
        <v>53</v>
      </c>
      <c r="E33" s="3">
        <f t="shared" si="0"/>
        <v>0</v>
      </c>
      <c r="F33" s="4" t="str">
        <f t="shared" si="1"/>
        <v>Final</v>
      </c>
      <c r="G33" s="3"/>
      <c r="H33" s="3">
        <f t="shared" si="2"/>
        <v>0</v>
      </c>
      <c r="I33" s="4" t="str">
        <f t="shared" si="3"/>
        <v>Reprov.</v>
      </c>
      <c r="J33">
        <v>0</v>
      </c>
      <c r="N33">
        <f t="shared" si="4"/>
        <v>0</v>
      </c>
      <c r="O33" s="4" t="str">
        <f t="shared" si="5"/>
        <v>Aprov.</v>
      </c>
    </row>
    <row r="34" spans="1:15" ht="12.75">
      <c r="A34" s="8" t="s">
        <v>65</v>
      </c>
      <c r="B34" s="8" t="s">
        <v>54</v>
      </c>
      <c r="E34" s="3">
        <f t="shared" si="0"/>
        <v>0</v>
      </c>
      <c r="F34" s="4" t="str">
        <f t="shared" si="1"/>
        <v>Final</v>
      </c>
      <c r="G34" s="3"/>
      <c r="H34" s="3">
        <f t="shared" si="2"/>
        <v>0</v>
      </c>
      <c r="I34" s="4" t="str">
        <f t="shared" si="3"/>
        <v>Reprov.</v>
      </c>
      <c r="J34">
        <v>0</v>
      </c>
      <c r="N34">
        <f t="shared" si="4"/>
        <v>0</v>
      </c>
      <c r="O34" s="4" t="str">
        <f t="shared" si="5"/>
        <v>Aprov.</v>
      </c>
    </row>
    <row r="35" spans="1:15" ht="12.75">
      <c r="A35" s="8" t="s">
        <v>66</v>
      </c>
      <c r="B35" s="8" t="s">
        <v>23</v>
      </c>
      <c r="E35" s="3">
        <f t="shared" si="0"/>
        <v>0</v>
      </c>
      <c r="F35" s="4" t="str">
        <f t="shared" si="1"/>
        <v>Final</v>
      </c>
      <c r="G35" s="3"/>
      <c r="H35" s="3">
        <f t="shared" si="2"/>
        <v>0</v>
      </c>
      <c r="I35" s="4" t="str">
        <f t="shared" si="3"/>
        <v>Reprov.</v>
      </c>
      <c r="J35">
        <v>0</v>
      </c>
      <c r="N35">
        <f t="shared" si="4"/>
        <v>0</v>
      </c>
      <c r="O35" s="4" t="str">
        <f t="shared" si="5"/>
        <v>Aprov.</v>
      </c>
    </row>
    <row r="36" spans="1:15" ht="12.75">
      <c r="A36" s="8" t="s">
        <v>67</v>
      </c>
      <c r="B36" s="8" t="s">
        <v>76</v>
      </c>
      <c r="E36" s="3">
        <f t="shared" si="0"/>
        <v>0</v>
      </c>
      <c r="F36" s="4" t="str">
        <f t="shared" si="1"/>
        <v>Final</v>
      </c>
      <c r="G36" s="3"/>
      <c r="H36" s="3">
        <f t="shared" si="2"/>
        <v>0</v>
      </c>
      <c r="I36" s="4" t="str">
        <f t="shared" si="3"/>
        <v>Reprov.</v>
      </c>
      <c r="J36">
        <v>0</v>
      </c>
      <c r="N36">
        <f t="shared" si="4"/>
        <v>0</v>
      </c>
      <c r="O36" s="4" t="str">
        <f t="shared" si="5"/>
        <v>Aprov.</v>
      </c>
    </row>
    <row r="37" spans="1:15" ht="12.75">
      <c r="A37" s="8" t="s">
        <v>68</v>
      </c>
      <c r="B37" s="8" t="s">
        <v>77</v>
      </c>
      <c r="E37" s="3">
        <f t="shared" si="0"/>
        <v>0</v>
      </c>
      <c r="F37" s="4" t="str">
        <f t="shared" si="1"/>
        <v>Final</v>
      </c>
      <c r="G37" s="3"/>
      <c r="H37" s="3">
        <f t="shared" si="2"/>
        <v>0</v>
      </c>
      <c r="I37" s="4" t="str">
        <f t="shared" si="3"/>
        <v>Reprov.</v>
      </c>
      <c r="J37">
        <v>3</v>
      </c>
      <c r="N37">
        <f t="shared" si="4"/>
        <v>3</v>
      </c>
      <c r="O37" s="4" t="str">
        <f t="shared" si="5"/>
        <v>Aprov.</v>
      </c>
    </row>
    <row r="38" spans="1:15" ht="12.75">
      <c r="A38" s="8" t="s">
        <v>69</v>
      </c>
      <c r="B38" s="8" t="s">
        <v>78</v>
      </c>
      <c r="E38" s="3">
        <f t="shared" si="0"/>
        <v>0</v>
      </c>
      <c r="F38" s="4" t="str">
        <f t="shared" si="1"/>
        <v>Final</v>
      </c>
      <c r="G38" s="3"/>
      <c r="H38" s="3">
        <f t="shared" si="2"/>
        <v>0</v>
      </c>
      <c r="I38" s="4" t="str">
        <f t="shared" si="3"/>
        <v>Reprov.</v>
      </c>
      <c r="J38">
        <v>3</v>
      </c>
      <c r="N38">
        <f t="shared" si="4"/>
        <v>3</v>
      </c>
      <c r="O38" s="4" t="str">
        <f t="shared" si="5"/>
        <v>Aprov.</v>
      </c>
    </row>
    <row r="39" spans="1:15" ht="12.75">
      <c r="A39" s="8" t="s">
        <v>70</v>
      </c>
      <c r="B39" s="8" t="s">
        <v>79</v>
      </c>
      <c r="E39" s="3">
        <f t="shared" si="0"/>
        <v>0</v>
      </c>
      <c r="F39" s="4" t="str">
        <f t="shared" si="1"/>
        <v>Final</v>
      </c>
      <c r="G39" s="3"/>
      <c r="H39" s="3">
        <f t="shared" si="2"/>
        <v>0</v>
      </c>
      <c r="I39" s="4" t="str">
        <f t="shared" si="3"/>
        <v>Reprov.</v>
      </c>
      <c r="J39">
        <v>6</v>
      </c>
      <c r="N39">
        <f t="shared" si="4"/>
        <v>6</v>
      </c>
      <c r="O39" s="4" t="str">
        <f t="shared" si="5"/>
        <v>Aprov.</v>
      </c>
    </row>
    <row r="40" spans="1:15" ht="12.75">
      <c r="A40" s="8" t="s">
        <v>71</v>
      </c>
      <c r="B40" s="8" t="s">
        <v>80</v>
      </c>
      <c r="E40" s="3">
        <f t="shared" si="0"/>
        <v>0</v>
      </c>
      <c r="F40" s="4" t="str">
        <f t="shared" si="1"/>
        <v>Final</v>
      </c>
      <c r="G40" s="3"/>
      <c r="H40" s="3">
        <f t="shared" si="2"/>
        <v>0</v>
      </c>
      <c r="I40" s="4" t="str">
        <f t="shared" si="3"/>
        <v>Reprov.</v>
      </c>
      <c r="J40">
        <v>6</v>
      </c>
      <c r="N40">
        <f t="shared" si="4"/>
        <v>6</v>
      </c>
      <c r="O40" s="4" t="str">
        <f t="shared" si="5"/>
        <v>Aprov.</v>
      </c>
    </row>
    <row r="41" spans="1:15" ht="12.75">
      <c r="A41" s="8" t="s">
        <v>72</v>
      </c>
      <c r="B41" s="8" t="s">
        <v>81</v>
      </c>
      <c r="E41" s="3">
        <f t="shared" si="0"/>
        <v>0</v>
      </c>
      <c r="F41" s="4" t="str">
        <f t="shared" si="1"/>
        <v>Final</v>
      </c>
      <c r="G41" s="3"/>
      <c r="H41" s="3">
        <f t="shared" si="2"/>
        <v>0</v>
      </c>
      <c r="I41" s="4" t="str">
        <f t="shared" si="3"/>
        <v>Reprov.</v>
      </c>
      <c r="J41">
        <v>0</v>
      </c>
      <c r="N41">
        <f t="shared" si="4"/>
        <v>0</v>
      </c>
      <c r="O41" s="4" t="str">
        <f t="shared" si="5"/>
        <v>Aprov.</v>
      </c>
    </row>
    <row r="42" spans="1:15" ht="12.75">
      <c r="A42" s="8" t="s">
        <v>73</v>
      </c>
      <c r="B42" s="8" t="s">
        <v>82</v>
      </c>
      <c r="E42" s="3">
        <f t="shared" si="0"/>
        <v>0</v>
      </c>
      <c r="F42" s="4" t="str">
        <f t="shared" si="1"/>
        <v>Final</v>
      </c>
      <c r="G42" s="3"/>
      <c r="H42" s="3">
        <f t="shared" si="2"/>
        <v>0</v>
      </c>
      <c r="I42" s="4" t="str">
        <f t="shared" si="3"/>
        <v>Reprov.</v>
      </c>
      <c r="J42">
        <v>0</v>
      </c>
      <c r="N42">
        <f t="shared" si="4"/>
        <v>0</v>
      </c>
      <c r="O42" s="4" t="str">
        <f t="shared" si="5"/>
        <v>Aprov.</v>
      </c>
    </row>
    <row r="43" spans="1:15" ht="12.75">
      <c r="A43" s="8" t="s">
        <v>74</v>
      </c>
      <c r="B43" s="8" t="s">
        <v>83</v>
      </c>
      <c r="E43" s="3">
        <f t="shared" si="0"/>
        <v>0</v>
      </c>
      <c r="F43" s="4" t="str">
        <f t="shared" si="1"/>
        <v>Final</v>
      </c>
      <c r="G43" s="3"/>
      <c r="H43" s="3">
        <f t="shared" si="2"/>
        <v>0</v>
      </c>
      <c r="I43" s="4" t="str">
        <f t="shared" si="3"/>
        <v>Reprov.</v>
      </c>
      <c r="J43">
        <v>0</v>
      </c>
      <c r="N43">
        <f t="shared" si="4"/>
        <v>0</v>
      </c>
      <c r="O43" s="4" t="str">
        <f t="shared" si="5"/>
        <v>Aprov.</v>
      </c>
    </row>
    <row r="44" spans="1:15" ht="12.75">
      <c r="A44" s="8" t="s">
        <v>75</v>
      </c>
      <c r="B44" s="8" t="s">
        <v>84</v>
      </c>
      <c r="E44" s="3">
        <f t="shared" si="0"/>
        <v>0</v>
      </c>
      <c r="F44" s="4" t="str">
        <f t="shared" si="1"/>
        <v>Final</v>
      </c>
      <c r="G44" s="3"/>
      <c r="H44" s="3">
        <f t="shared" si="2"/>
        <v>0</v>
      </c>
      <c r="I44" s="4" t="str">
        <f t="shared" si="3"/>
        <v>Reprov.</v>
      </c>
      <c r="J44">
        <v>0</v>
      </c>
      <c r="N44">
        <f t="shared" si="4"/>
        <v>0</v>
      </c>
      <c r="O44" s="4" t="str">
        <f t="shared" si="5"/>
        <v>Aprov.</v>
      </c>
    </row>
    <row r="45" spans="2:15" ht="12.75">
      <c r="B45" s="8"/>
      <c r="E45" s="3"/>
      <c r="F45" s="4"/>
      <c r="G45" s="3"/>
      <c r="H45" s="3"/>
      <c r="I45" s="4"/>
      <c r="O45" s="4"/>
    </row>
    <row r="46" spans="5:15" ht="12.75">
      <c r="E46" s="1" t="s">
        <v>2</v>
      </c>
      <c r="F46" s="4" t="str">
        <f>IF(E46&lt;7,$E$46,$E$47)</f>
        <v>Aprov.</v>
      </c>
      <c r="G46" s="3"/>
      <c r="H46" t="s">
        <v>3</v>
      </c>
      <c r="I46" s="4"/>
      <c r="N46" t="s">
        <v>3</v>
      </c>
      <c r="O46" s="2"/>
    </row>
    <row r="47" spans="5:15" ht="12.75">
      <c r="E47" s="1" t="s">
        <v>1</v>
      </c>
      <c r="F47" s="4" t="str">
        <f>IF(E47&lt;7,$E$46,$E$47)</f>
        <v>Aprov.</v>
      </c>
      <c r="G47" s="3"/>
      <c r="H47" t="s">
        <v>1</v>
      </c>
      <c r="I47" s="4"/>
      <c r="N47" t="s">
        <v>1</v>
      </c>
      <c r="O47" s="2"/>
    </row>
    <row r="48" spans="5:15" ht="12.75">
      <c r="E48" s="1"/>
      <c r="F48" s="4"/>
      <c r="G48" s="3"/>
      <c r="I48" s="4"/>
      <c r="O48" s="2"/>
    </row>
    <row r="49" ht="12.75">
      <c r="I49" s="2"/>
    </row>
    <row r="50" ht="12.75">
      <c r="I50" s="2"/>
    </row>
    <row r="51" ht="12.75">
      <c r="I51" s="2"/>
    </row>
    <row r="52" ht="12.75"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2014-03-12T21:09:05Z</dcterms:modified>
  <cp:category/>
  <cp:version/>
  <cp:contentType/>
  <cp:contentStatus/>
</cp:coreProperties>
</file>