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1-Disciplinas\TMEC038-Elementos de Maquinas II\Aulas\6-Cabos\"/>
    </mc:Choice>
  </mc:AlternateContent>
  <bookViews>
    <workbookView xWindow="0" yWindow="0" windowWidth="15360" windowHeight="5376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3" i="1"/>
  <c r="F4" i="1" l="1"/>
  <c r="F5" i="1"/>
  <c r="F6" i="1"/>
  <c r="F7" i="1"/>
  <c r="F8" i="1"/>
  <c r="F9" i="1"/>
  <c r="F3" i="1"/>
  <c r="E4" i="1"/>
  <c r="E5" i="1"/>
  <c r="E6" i="1"/>
  <c r="E7" i="1"/>
  <c r="E8" i="1"/>
  <c r="E9" i="1"/>
  <c r="E3" i="1"/>
  <c r="D4" i="1"/>
  <c r="D5" i="1"/>
  <c r="D6" i="1"/>
  <c r="D7" i="1"/>
  <c r="D8" i="1"/>
  <c r="D9" i="1"/>
  <c r="D3" i="1"/>
  <c r="C4" i="1"/>
  <c r="C5" i="1"/>
  <c r="C6" i="1"/>
  <c r="C7" i="1"/>
  <c r="C8" i="1"/>
  <c r="C9" i="1"/>
  <c r="C3" i="1"/>
</calcChain>
</file>

<file path=xl/sharedStrings.xml><?xml version="1.0" encoding="utf-8"?>
<sst xmlns="http://schemas.openxmlformats.org/spreadsheetml/2006/main" count="2" uniqueCount="2">
  <si>
    <t>d</t>
  </si>
  <si>
    <t>Quantidade de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</si>
</sst>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Fator de Segurança</a:t>
            </a:r>
            <a:r>
              <a:rPr lang="en-US" baseline="0"/>
              <a:t> x diâmetro do cabo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Planilha1!$B$3:$B$9</c:f>
              <c:numCache>
                <c:formatCode>0.00</c:formatCode>
                <c:ptCount val="7"/>
                <c:pt idx="0">
                  <c:v>6.35</c:v>
                </c:pt>
                <c:pt idx="1">
                  <c:v>9.5249999999999986</c:v>
                </c:pt>
                <c:pt idx="2">
                  <c:v>12.7</c:v>
                </c:pt>
                <c:pt idx="3">
                  <c:v>15.875</c:v>
                </c:pt>
                <c:pt idx="4">
                  <c:v>19.049999999999997</c:v>
                </c:pt>
                <c:pt idx="5">
                  <c:v>22.224999999999998</c:v>
                </c:pt>
                <c:pt idx="6">
                  <c:v>25.4</c:v>
                </c:pt>
              </c:numCache>
            </c:numRef>
          </c:cat>
          <c:val>
            <c:numRef>
              <c:f>Planilha1!$C$3:$C$9</c:f>
              <c:numCache>
                <c:formatCode>0.00</c:formatCode>
                <c:ptCount val="7"/>
                <c:pt idx="0">
                  <c:v>0.60751844037301039</c:v>
                </c:pt>
                <c:pt idx="1">
                  <c:v>0.85352922574900758</c:v>
                </c:pt>
                <c:pt idx="2">
                  <c:v>1.0302418893523955</c:v>
                </c:pt>
                <c:pt idx="3">
                  <c:v>1.1145570572589707</c:v>
                </c:pt>
                <c:pt idx="4">
                  <c:v>1.0833753555445302</c:v>
                </c:pt>
                <c:pt idx="5">
                  <c:v>0.91359741028487107</c:v>
                </c:pt>
                <c:pt idx="6">
                  <c:v>0.58212384755578939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E-4F50-BDB6-70104EBACAD8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Planilha1!$B$3:$B$9</c:f>
              <c:numCache>
                <c:formatCode>0.00</c:formatCode>
                <c:ptCount val="7"/>
                <c:pt idx="0">
                  <c:v>6.35</c:v>
                </c:pt>
                <c:pt idx="1">
                  <c:v>9.5249999999999986</c:v>
                </c:pt>
                <c:pt idx="2">
                  <c:v>12.7</c:v>
                </c:pt>
                <c:pt idx="3">
                  <c:v>15.875</c:v>
                </c:pt>
                <c:pt idx="4">
                  <c:v>19.049999999999997</c:v>
                </c:pt>
                <c:pt idx="5">
                  <c:v>22.224999999999998</c:v>
                </c:pt>
                <c:pt idx="6">
                  <c:v>25.4</c:v>
                </c:pt>
              </c:numCache>
            </c:numRef>
          </c:cat>
          <c:val>
            <c:numRef>
              <c:f>Planilha1!$D$3:$D$9</c:f>
              <c:numCache>
                <c:formatCode>0.00</c:formatCode>
                <c:ptCount val="7"/>
                <c:pt idx="0">
                  <c:v>1.2150368807460208</c:v>
                </c:pt>
                <c:pt idx="1">
                  <c:v>1.7070584514980152</c:v>
                </c:pt>
                <c:pt idx="2">
                  <c:v>2.0604837787047909</c:v>
                </c:pt>
                <c:pt idx="3">
                  <c:v>2.2291141145179414</c:v>
                </c:pt>
                <c:pt idx="4">
                  <c:v>2.1667507110890605</c:v>
                </c:pt>
                <c:pt idx="5">
                  <c:v>1.8271948205697421</c:v>
                </c:pt>
                <c:pt idx="6">
                  <c:v>1.1642476951115788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E-4F50-BDB6-70104EBACAD8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Planilha1!$B$3:$B$9</c:f>
              <c:numCache>
                <c:formatCode>0.00</c:formatCode>
                <c:ptCount val="7"/>
                <c:pt idx="0">
                  <c:v>6.35</c:v>
                </c:pt>
                <c:pt idx="1">
                  <c:v>9.5249999999999986</c:v>
                </c:pt>
                <c:pt idx="2">
                  <c:v>12.7</c:v>
                </c:pt>
                <c:pt idx="3">
                  <c:v>15.875</c:v>
                </c:pt>
                <c:pt idx="4">
                  <c:v>19.049999999999997</c:v>
                </c:pt>
                <c:pt idx="5">
                  <c:v>22.224999999999998</c:v>
                </c:pt>
                <c:pt idx="6">
                  <c:v>25.4</c:v>
                </c:pt>
              </c:numCache>
            </c:numRef>
          </c:cat>
          <c:val>
            <c:numRef>
              <c:f>Planilha1!$E$3:$E$9</c:f>
              <c:numCache>
                <c:formatCode>0.00</c:formatCode>
                <c:ptCount val="7"/>
                <c:pt idx="0">
                  <c:v>1.8225553211190311</c:v>
                </c:pt>
                <c:pt idx="1">
                  <c:v>2.5605876772470229</c:v>
                </c:pt>
                <c:pt idx="2">
                  <c:v>3.0907256680571864</c:v>
                </c:pt>
                <c:pt idx="3">
                  <c:v>3.3436711717769123</c:v>
                </c:pt>
                <c:pt idx="4">
                  <c:v>3.2501260666335909</c:v>
                </c:pt>
                <c:pt idx="5">
                  <c:v>2.7407922308546131</c:v>
                </c:pt>
                <c:pt idx="6">
                  <c:v>1.7463715426673683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DE-4F50-BDB6-70104EBACAD8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Planilha1!$B$3:$B$9</c:f>
              <c:numCache>
                <c:formatCode>0.00</c:formatCode>
                <c:ptCount val="7"/>
                <c:pt idx="0">
                  <c:v>6.35</c:v>
                </c:pt>
                <c:pt idx="1">
                  <c:v>9.5249999999999986</c:v>
                </c:pt>
                <c:pt idx="2">
                  <c:v>12.7</c:v>
                </c:pt>
                <c:pt idx="3">
                  <c:v>15.875</c:v>
                </c:pt>
                <c:pt idx="4">
                  <c:v>19.049999999999997</c:v>
                </c:pt>
                <c:pt idx="5">
                  <c:v>22.224999999999998</c:v>
                </c:pt>
                <c:pt idx="6">
                  <c:v>25.4</c:v>
                </c:pt>
              </c:numCache>
            </c:numRef>
          </c:cat>
          <c:val>
            <c:numRef>
              <c:f>Planilha1!$F$3:$F$9</c:f>
              <c:numCache>
                <c:formatCode>0.00</c:formatCode>
                <c:ptCount val="7"/>
                <c:pt idx="0">
                  <c:v>2.4300737614920416</c:v>
                </c:pt>
                <c:pt idx="1">
                  <c:v>3.4141169029960303</c:v>
                </c:pt>
                <c:pt idx="2">
                  <c:v>4.1209675574095819</c:v>
                </c:pt>
                <c:pt idx="3">
                  <c:v>4.4582282290358828</c:v>
                </c:pt>
                <c:pt idx="4">
                  <c:v>4.333501422178121</c:v>
                </c:pt>
                <c:pt idx="5">
                  <c:v>3.6543896411394843</c:v>
                </c:pt>
                <c:pt idx="6">
                  <c:v>2.3284953902231575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DE-4F50-BDB6-70104EBAC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591608"/>
        <c:axId val="481589312"/>
      </c:lineChart>
      <c:catAx>
        <c:axId val="48159160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1589312"/>
        <c:crosses val="autoZero"/>
        <c:auto val="1"/>
        <c:lblAlgn val="ctr"/>
        <c:lblOffset val="100"/>
        <c:noMultiLvlLbl val="0"/>
      </c:catAx>
      <c:valAx>
        <c:axId val="4815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159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0</xdr:row>
      <xdr:rowOff>163830</xdr:rowOff>
    </xdr:from>
    <xdr:to>
      <xdr:col>13</xdr:col>
      <xdr:colOff>53340</xdr:colOff>
      <xdr:row>16</xdr:row>
      <xdr:rowOff>102870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04ADE4-3DD9-4F6D-AEF5-0A2931EA6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6" sqref="B16"/>
    </sheetView>
  </sheetViews>
  <sheetFormatPr defaultRowHeight="13.8" x14ac:dyDescent="0.25"/>
  <cols>
    <col min="1" max="2" width="8.796875" style="1"/>
    <col min="3" max="6" width="9.3984375" style="1" bestFit="1" customWidth="1"/>
  </cols>
  <sheetData>
    <row r="1" spans="1:6" x14ac:dyDescent="0.25">
      <c r="C1" s="2" t="s">
        <v>1</v>
      </c>
      <c r="D1" s="2"/>
      <c r="E1" s="2"/>
      <c r="F1" s="2"/>
    </row>
    <row r="2" spans="1:6" ht="14.4" thickBot="1" x14ac:dyDescent="0.3">
      <c r="B2" s="1" t="s">
        <v>0</v>
      </c>
      <c r="C2" s="1">
        <v>1</v>
      </c>
      <c r="D2" s="1">
        <v>2</v>
      </c>
      <c r="E2" s="1">
        <v>3</v>
      </c>
      <c r="F2" s="1">
        <v>4</v>
      </c>
    </row>
    <row r="3" spans="1:6" x14ac:dyDescent="0.25">
      <c r="A3" s="3">
        <v>0.25</v>
      </c>
      <c r="B3" s="4">
        <f>A3*25.4</f>
        <v>6.35</v>
      </c>
      <c r="C3" s="6">
        <f t="shared" ref="C3:C9" si="0">$C$2/24691*(2482*B3-2.97*B3^3)</f>
        <v>0.60751844037301039</v>
      </c>
      <c r="D3" s="7">
        <f t="shared" ref="D3:D9" si="1">$D$2/24691*(2482*B3-2.97*B3^3)</f>
        <v>1.2150368807460208</v>
      </c>
      <c r="E3" s="7">
        <f t="shared" ref="E3:E9" si="2">$E$2/24691*(2482*B3-2.97*B3^3)</f>
        <v>1.8225553211190311</v>
      </c>
      <c r="F3" s="8">
        <f>$F$2/24691*(2482*B3-2.97*B3^3)</f>
        <v>2.4300737614920416</v>
      </c>
    </row>
    <row r="4" spans="1:6" x14ac:dyDescent="0.25">
      <c r="A4" s="3">
        <v>0.375</v>
      </c>
      <c r="B4" s="4">
        <f t="shared" ref="B4:B9" si="3">A4*25.4</f>
        <v>9.5249999999999986</v>
      </c>
      <c r="C4" s="9">
        <f t="shared" si="0"/>
        <v>0.85352922574900758</v>
      </c>
      <c r="D4" s="10">
        <f t="shared" si="1"/>
        <v>1.7070584514980152</v>
      </c>
      <c r="E4" s="10">
        <f t="shared" si="2"/>
        <v>2.5605876772470229</v>
      </c>
      <c r="F4" s="11">
        <f t="shared" ref="F4:F9" si="4">$F$2/24691*(2482*B4-2.97*B4^3)</f>
        <v>3.4141169029960303</v>
      </c>
    </row>
    <row r="5" spans="1:6" x14ac:dyDescent="0.25">
      <c r="A5" s="3">
        <v>0.5</v>
      </c>
      <c r="B5" s="4">
        <f t="shared" si="3"/>
        <v>12.7</v>
      </c>
      <c r="C5" s="9">
        <f t="shared" si="0"/>
        <v>1.0302418893523955</v>
      </c>
      <c r="D5" s="10">
        <f t="shared" si="1"/>
        <v>2.0604837787047909</v>
      </c>
      <c r="E5" s="10">
        <f t="shared" si="2"/>
        <v>3.0907256680571864</v>
      </c>
      <c r="F5" s="11">
        <f t="shared" si="4"/>
        <v>4.1209675574095819</v>
      </c>
    </row>
    <row r="6" spans="1:6" x14ac:dyDescent="0.25">
      <c r="A6" s="3">
        <v>0.625</v>
      </c>
      <c r="B6" s="4">
        <f t="shared" si="3"/>
        <v>15.875</v>
      </c>
      <c r="C6" s="12">
        <f t="shared" si="0"/>
        <v>1.1145570572589707</v>
      </c>
      <c r="D6" s="13">
        <f t="shared" si="1"/>
        <v>2.2291141145179414</v>
      </c>
      <c r="E6" s="13">
        <f t="shared" si="2"/>
        <v>3.3436711717769123</v>
      </c>
      <c r="F6" s="14">
        <f t="shared" si="4"/>
        <v>4.4582282290358828</v>
      </c>
    </row>
    <row r="7" spans="1:6" x14ac:dyDescent="0.25">
      <c r="A7" s="3">
        <v>0.75</v>
      </c>
      <c r="B7" s="4">
        <f t="shared" si="3"/>
        <v>19.049999999999997</v>
      </c>
      <c r="C7" s="9">
        <f t="shared" si="0"/>
        <v>1.0833753555445302</v>
      </c>
      <c r="D7" s="10">
        <f t="shared" si="1"/>
        <v>2.1667507110890605</v>
      </c>
      <c r="E7" s="10">
        <f t="shared" si="2"/>
        <v>3.2501260666335909</v>
      </c>
      <c r="F7" s="11">
        <f t="shared" si="4"/>
        <v>4.333501422178121</v>
      </c>
    </row>
    <row r="8" spans="1:6" x14ac:dyDescent="0.25">
      <c r="A8" s="3">
        <v>0.875</v>
      </c>
      <c r="B8" s="4">
        <f t="shared" si="3"/>
        <v>22.224999999999998</v>
      </c>
      <c r="C8" s="9">
        <f t="shared" si="0"/>
        <v>0.91359741028487107</v>
      </c>
      <c r="D8" s="10">
        <f t="shared" si="1"/>
        <v>1.8271948205697421</v>
      </c>
      <c r="E8" s="10">
        <f t="shared" si="2"/>
        <v>2.7407922308546131</v>
      </c>
      <c r="F8" s="11">
        <f t="shared" si="4"/>
        <v>3.6543896411394843</v>
      </c>
    </row>
    <row r="9" spans="1:6" ht="14.4" thickBot="1" x14ac:dyDescent="0.3">
      <c r="A9" s="5">
        <v>1</v>
      </c>
      <c r="B9" s="4">
        <f t="shared" si="3"/>
        <v>25.4</v>
      </c>
      <c r="C9" s="15">
        <f t="shared" si="0"/>
        <v>0.58212384755578939</v>
      </c>
      <c r="D9" s="16">
        <f t="shared" si="1"/>
        <v>1.1642476951115788</v>
      </c>
      <c r="E9" s="16">
        <f t="shared" si="2"/>
        <v>1.7463715426673683</v>
      </c>
      <c r="F9" s="17">
        <f t="shared" si="4"/>
        <v>2.3284953902231575</v>
      </c>
    </row>
  </sheetData>
  <mergeCells count="1">
    <mergeCell ref="C1:F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Luiz Erthal</dc:creator>
  <cp:lastModifiedBy>Jorge Luiz Erthal</cp:lastModifiedBy>
  <dcterms:created xsi:type="dcterms:W3CDTF">2018-05-24T21:20:12Z</dcterms:created>
  <dcterms:modified xsi:type="dcterms:W3CDTF">2018-05-25T14:43:37Z</dcterms:modified>
</cp:coreProperties>
</file>