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30" yWindow="-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4" i="1"/>
  <c r="E14"/>
  <c r="D14"/>
  <c r="C14"/>
  <c r="F12"/>
  <c r="E12"/>
  <c r="D12"/>
  <c r="C12"/>
  <c r="F10"/>
  <c r="E10"/>
  <c r="D10"/>
  <c r="C10"/>
  <c r="B14"/>
  <c r="B12"/>
  <c r="B10"/>
  <c r="H25"/>
  <c r="G25"/>
  <c r="F25"/>
  <c r="E25"/>
  <c r="B25"/>
  <c r="H23"/>
  <c r="G23"/>
  <c r="F23"/>
  <c r="E23"/>
  <c r="B23"/>
  <c r="H21"/>
  <c r="G21"/>
  <c r="F21"/>
  <c r="E21"/>
  <c r="B21"/>
  <c r="C25"/>
  <c r="C23"/>
  <c r="C21"/>
  <c r="D23"/>
  <c r="D21" l="1"/>
  <c r="D25"/>
</calcChain>
</file>

<file path=xl/sharedStrings.xml><?xml version="1.0" encoding="utf-8"?>
<sst xmlns="http://schemas.openxmlformats.org/spreadsheetml/2006/main" count="38" uniqueCount="27">
  <si>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</si>
  <si>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</si>
  <si>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</si>
  <si>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</si>
  <si>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</si>
  <si>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</si>
  <si>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</si>
  <si>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</si>
  <si>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</si>
  <si>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</si>
  <si>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</si>
  <si>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</si>
  <si>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</si>
  <si>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</si>
  <si>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</si>
  <si>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</si>
  <si>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</si>
  <si>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D10</t>
  </si>
  <si>
    <t>PVC-56</t>
  </si>
  <si>
    <t>PVC-60</t>
  </si>
  <si>
    <t>PVC-65</t>
  </si>
  <si>
    <t>pmax (bar)</t>
  </si>
  <si>
    <t>Diego Fernando Moro; Curitiba, 26/01/2016.</t>
  </si>
  <si>
    <t>Motor PVC do GFCS/UFPR</t>
  </si>
  <si>
    <t>TE de 5 motores em 23 Jan 2016</t>
  </si>
  <si>
    <t>Marchi, 1 Fev 2016</t>
  </si>
  <si>
    <t>D20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</si>
</sst>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K11" sqref="K11"/>
    </sheetView>
  </sheetViews>
  <sheetFormatPr defaultRowHeight="12.75"/>
  <cols>
    <col min="1" max="1" width="12.85546875" customWidth="1"/>
    <col min="2" max="2" width="10" bestFit="1" customWidth="1"/>
    <col min="3" max="3" width="9.7109375" bestFit="1" customWidth="1"/>
    <col min="4" max="4" width="9" bestFit="1" customWidth="1"/>
    <col min="5" max="6" width="10.28515625" bestFit="1" customWidth="1"/>
    <col min="7" max="7" width="9.42578125" bestFit="1" customWidth="1"/>
    <col min="8" max="8" width="12.7109375" customWidth="1"/>
    <col min="9" max="9" width="11.5703125" bestFit="1" customWidth="1"/>
    <col min="11" max="11" width="36.5703125" bestFit="1" customWidth="1"/>
    <col min="12" max="12" width="10" bestFit="1" customWidth="1"/>
    <col min="13" max="13" width="7.85546875" bestFit="1" customWidth="1"/>
    <col min="14" max="14" width="10.140625" bestFit="1" customWidth="1"/>
    <col min="15" max="15" width="7.42578125" bestFit="1" customWidth="1"/>
  </cols>
  <sheetData>
    <row r="1" spans="1:10" ht="24" customHeight="1">
      <c r="A1" s="18" t="s">
        <v>23</v>
      </c>
    </row>
    <row r="2" spans="1:10" ht="15" customHeight="1">
      <c r="A2" s="4"/>
    </row>
    <row r="3" spans="1:10" ht="24" customHeight="1">
      <c r="A3" s="19" t="s">
        <v>24</v>
      </c>
      <c r="F3" s="17" t="s">
        <v>22</v>
      </c>
    </row>
    <row r="4" spans="1:10" ht="15" customHeight="1">
      <c r="A4" s="4"/>
    </row>
    <row r="5" spans="1:10" s="3" customFormat="1" ht="15" customHeight="1">
      <c r="A5" s="16" t="s">
        <v>0</v>
      </c>
      <c r="B5" s="3" t="s">
        <v>4</v>
      </c>
      <c r="C5" s="3" t="s">
        <v>13</v>
      </c>
      <c r="D5" s="3" t="s">
        <v>15</v>
      </c>
      <c r="E5" s="3" t="s">
        <v>6</v>
      </c>
      <c r="F5" s="3" t="s">
        <v>7</v>
      </c>
      <c r="G5" s="3" t="s">
        <v>16</v>
      </c>
      <c r="H5" s="3" t="s">
        <v>21</v>
      </c>
    </row>
    <row r="6" spans="1:10" ht="15" customHeight="1">
      <c r="A6" s="8" t="s">
        <v>18</v>
      </c>
      <c r="B6" s="6">
        <v>15.02403</v>
      </c>
      <c r="C6" s="6">
        <v>9.6000169999999994</v>
      </c>
      <c r="D6" s="5">
        <v>1.5649999999999999</v>
      </c>
      <c r="E6" s="6">
        <v>20.05</v>
      </c>
      <c r="F6" s="6">
        <v>140.4</v>
      </c>
      <c r="G6" s="20" t="s">
        <v>17</v>
      </c>
      <c r="H6" s="6">
        <v>31.33</v>
      </c>
    </row>
    <row r="7" spans="1:10" ht="15" customHeight="1">
      <c r="A7" s="8" t="s">
        <v>19</v>
      </c>
      <c r="B7" s="6">
        <v>15.74037</v>
      </c>
      <c r="C7" s="6">
        <v>20.57563</v>
      </c>
      <c r="D7" s="5">
        <v>0.76500100000000004</v>
      </c>
      <c r="E7" s="6">
        <v>19.97</v>
      </c>
      <c r="F7" s="6">
        <v>139.19</v>
      </c>
      <c r="G7" s="20" t="s">
        <v>26</v>
      </c>
      <c r="H7" s="6">
        <v>37.65</v>
      </c>
    </row>
    <row r="8" spans="1:10" ht="15" customHeight="1">
      <c r="A8" s="8" t="s">
        <v>20</v>
      </c>
      <c r="B8" s="6">
        <v>16.938690000000001</v>
      </c>
      <c r="C8" s="6">
        <v>10.75473</v>
      </c>
      <c r="D8" s="5">
        <v>1.575</v>
      </c>
      <c r="E8" s="6">
        <v>20.010000000000002</v>
      </c>
      <c r="F8" s="6">
        <v>140.6</v>
      </c>
      <c r="G8" s="20" t="s">
        <v>17</v>
      </c>
      <c r="H8" s="6">
        <v>9.4499999999999993</v>
      </c>
    </row>
    <row r="9" spans="1:10" ht="6" customHeight="1">
      <c r="A9" s="4"/>
      <c r="B9" s="6"/>
      <c r="C9" s="6"/>
      <c r="D9" s="5"/>
      <c r="E9" s="6"/>
      <c r="F9" s="6"/>
      <c r="G9" s="20"/>
    </row>
    <row r="10" spans="1:10" ht="15" customHeight="1">
      <c r="A10" s="15" t="s">
        <v>11</v>
      </c>
      <c r="B10" s="13">
        <f>MIN(B6:B8)</f>
        <v>15.02403</v>
      </c>
      <c r="C10" s="13">
        <f>MIN(C6:C8)</f>
        <v>9.6000169999999994</v>
      </c>
      <c r="D10" s="12">
        <f>MIN(D6:D8)</f>
        <v>0.76500100000000004</v>
      </c>
      <c r="E10" s="13">
        <f>MIN(E6:E8)</f>
        <v>19.97</v>
      </c>
      <c r="F10" s="13">
        <f>MIN(F6:F8)</f>
        <v>139.19</v>
      </c>
      <c r="G10" s="20" t="s">
        <v>17</v>
      </c>
    </row>
    <row r="11" spans="1:10" ht="6" customHeight="1">
      <c r="B11" s="1"/>
      <c r="C11" s="1"/>
      <c r="D11" s="21"/>
      <c r="E11" s="1"/>
      <c r="F11" s="1"/>
      <c r="G11" s="20"/>
    </row>
    <row r="12" spans="1:10" ht="15" customHeight="1">
      <c r="A12" s="2" t="s">
        <v>10</v>
      </c>
      <c r="B12" s="14">
        <f>AVERAGE(B6:B8)</f>
        <v>15.90103</v>
      </c>
      <c r="C12" s="14">
        <f>AVERAGE(C6:C8)</f>
        <v>13.643459</v>
      </c>
      <c r="D12" s="11">
        <f>AVERAGE(D6:D8)</f>
        <v>1.3016670000000001</v>
      </c>
      <c r="E12" s="14">
        <f>AVERAGE(E6:E8)</f>
        <v>20.010000000000002</v>
      </c>
      <c r="F12" s="14">
        <f>AVERAGE(F6:F8)</f>
        <v>140.06333333333336</v>
      </c>
      <c r="G12" s="20" t="s">
        <v>17</v>
      </c>
    </row>
    <row r="13" spans="1:10" ht="6" customHeight="1">
      <c r="B13" s="13"/>
      <c r="C13" s="13"/>
      <c r="D13" s="12"/>
      <c r="E13" s="13"/>
      <c r="F13" s="13"/>
      <c r="G13" s="20"/>
    </row>
    <row r="14" spans="1:10" ht="15" customHeight="1">
      <c r="A14" s="15" t="s">
        <v>12</v>
      </c>
      <c r="B14" s="13">
        <f>MAX(B6:B8)</f>
        <v>16.938690000000001</v>
      </c>
      <c r="C14" s="13">
        <f>MAX(C6:C8)</f>
        <v>20.57563</v>
      </c>
      <c r="D14" s="12">
        <f>MAX(D6:D8)</f>
        <v>1.575</v>
      </c>
      <c r="E14" s="13">
        <f>MAX(E6:E8)</f>
        <v>20.05</v>
      </c>
      <c r="F14" s="13">
        <f>MAX(F6:F8)</f>
        <v>140.6</v>
      </c>
      <c r="G14" s="20" t="s">
        <v>26</v>
      </c>
      <c r="J14" s="9"/>
    </row>
    <row r="15" spans="1:10" ht="15" customHeight="1">
      <c r="A15" s="8"/>
      <c r="B15" s="5"/>
      <c r="C15" s="5"/>
      <c r="D15" s="7"/>
      <c r="E15" s="6"/>
      <c r="F15" s="6"/>
      <c r="G15" s="5"/>
      <c r="H15" s="6"/>
      <c r="I15" s="6"/>
      <c r="J15" s="9"/>
    </row>
    <row r="16" spans="1:10" s="2" customFormat="1" ht="15">
      <c r="A16" s="2" t="s">
        <v>0</v>
      </c>
      <c r="B16" s="3" t="s">
        <v>1</v>
      </c>
      <c r="C16" s="3" t="s">
        <v>2</v>
      </c>
      <c r="D16" s="3" t="s">
        <v>3</v>
      </c>
      <c r="E16" s="3" t="s">
        <v>5</v>
      </c>
      <c r="F16" s="3" t="s">
        <v>9</v>
      </c>
      <c r="G16" s="3" t="s">
        <v>14</v>
      </c>
      <c r="H16" s="3" t="s">
        <v>8</v>
      </c>
    </row>
    <row r="17" spans="1:9" s="2" customFormat="1" ht="15.75" customHeight="1">
      <c r="A17" s="8" t="s">
        <v>18</v>
      </c>
      <c r="B17" s="7">
        <v>61.674999999999997</v>
      </c>
      <c r="C17" s="7">
        <v>37.088999999999999</v>
      </c>
      <c r="D17" s="7">
        <v>24.08</v>
      </c>
      <c r="E17" s="9">
        <v>63.62227</v>
      </c>
      <c r="F17" s="10">
        <v>623.92139999999995</v>
      </c>
      <c r="G17" s="6">
        <v>101.92010000000001</v>
      </c>
      <c r="H17" s="6">
        <v>15.38658</v>
      </c>
    </row>
    <row r="18" spans="1:9" s="2" customFormat="1" ht="15">
      <c r="A18" s="8" t="s">
        <v>19</v>
      </c>
      <c r="B18" s="7">
        <v>56.436999999999998</v>
      </c>
      <c r="C18" s="7">
        <v>32.661999999999999</v>
      </c>
      <c r="D18" s="7">
        <v>23.62</v>
      </c>
      <c r="E18" s="9">
        <v>67.953919999999997</v>
      </c>
      <c r="F18" s="10">
        <v>666.40030000000002</v>
      </c>
      <c r="G18" s="6">
        <v>122.97929999999999</v>
      </c>
      <c r="H18" s="6">
        <v>30.875779999999999</v>
      </c>
    </row>
    <row r="19" spans="1:9" s="2" customFormat="1" ht="15">
      <c r="A19" s="8" t="s">
        <v>20</v>
      </c>
      <c r="B19" s="7">
        <v>58.832999999999998</v>
      </c>
      <c r="C19" s="7">
        <v>34.698999999999998</v>
      </c>
      <c r="D19" s="7">
        <v>24.08</v>
      </c>
      <c r="E19" s="9">
        <v>71.730310000000003</v>
      </c>
      <c r="F19" s="10">
        <v>703.43409999999994</v>
      </c>
      <c r="G19" s="6">
        <v>28.95185</v>
      </c>
      <c r="H19" s="6">
        <v>15.28889</v>
      </c>
    </row>
    <row r="20" spans="1:9" ht="6" customHeight="1">
      <c r="A20" s="8"/>
      <c r="B20" s="5"/>
      <c r="C20" s="5"/>
      <c r="D20" s="7"/>
      <c r="E20" s="9"/>
      <c r="F20" s="10"/>
      <c r="G20" s="6"/>
      <c r="H20" s="6"/>
      <c r="I20" s="6"/>
    </row>
    <row r="21" spans="1:9" ht="13.5">
      <c r="A21" s="15" t="s">
        <v>11</v>
      </c>
      <c r="B21" s="12">
        <f>MIN(B17:B19)</f>
        <v>56.436999999999998</v>
      </c>
      <c r="C21" s="12">
        <f>MIN(C17:C19)</f>
        <v>32.661999999999999</v>
      </c>
      <c r="D21" s="12">
        <f>MIN(D17:D19)</f>
        <v>23.62</v>
      </c>
      <c r="E21" s="22">
        <f>MIN(E17:E19)</f>
        <v>63.62227</v>
      </c>
      <c r="F21" s="25">
        <f>MIN(F17:F19)</f>
        <v>623.92139999999995</v>
      </c>
      <c r="G21" s="13">
        <f>MIN(G17:G19)</f>
        <v>28.95185</v>
      </c>
      <c r="H21" s="13">
        <f>MIN(H17:H19)</f>
        <v>15.28889</v>
      </c>
      <c r="I21" s="13"/>
    </row>
    <row r="22" spans="1:9" ht="6" customHeight="1">
      <c r="B22" s="21"/>
      <c r="C22" s="21"/>
      <c r="D22" s="21"/>
      <c r="E22" s="23"/>
      <c r="F22" s="26"/>
      <c r="G22" s="1"/>
      <c r="H22" s="1"/>
      <c r="I22" s="1"/>
    </row>
    <row r="23" spans="1:9" s="2" customFormat="1" ht="15.75">
      <c r="A23" s="2" t="s">
        <v>10</v>
      </c>
      <c r="B23" s="11">
        <f>AVERAGE(B17:B19)</f>
        <v>58.981666666666662</v>
      </c>
      <c r="C23" s="11">
        <f>AVERAGE(C17:C19)</f>
        <v>34.81666666666667</v>
      </c>
      <c r="D23" s="11">
        <f>AVERAGE(D17:D19)</f>
        <v>23.926666666666666</v>
      </c>
      <c r="E23" s="24">
        <f>AVERAGE(E17:E19)</f>
        <v>67.768833333333333</v>
      </c>
      <c r="F23" s="27">
        <f>AVERAGE(F17:F19)</f>
        <v>664.5852666666666</v>
      </c>
      <c r="G23" s="14">
        <f>AVERAGE(G17:G19)</f>
        <v>84.617083333333341</v>
      </c>
      <c r="H23" s="14">
        <f>AVERAGE(H17:H19)</f>
        <v>20.517083333333336</v>
      </c>
      <c r="I23" s="14"/>
    </row>
    <row r="24" spans="1:9" ht="6" customHeight="1">
      <c r="B24" s="12"/>
      <c r="C24" s="12"/>
      <c r="D24" s="12"/>
      <c r="E24" s="22"/>
      <c r="F24" s="25"/>
      <c r="G24" s="13"/>
      <c r="H24" s="13"/>
      <c r="I24" s="13"/>
    </row>
    <row r="25" spans="1:9" ht="13.5">
      <c r="A25" s="15" t="s">
        <v>12</v>
      </c>
      <c r="B25" s="12">
        <f>MAX(B17:B19)</f>
        <v>61.674999999999997</v>
      </c>
      <c r="C25" s="12">
        <f>MAX(C17:C19)</f>
        <v>37.088999999999999</v>
      </c>
      <c r="D25" s="12">
        <f>MAX(D17:D19)</f>
        <v>24.08</v>
      </c>
      <c r="E25" s="22">
        <f>MAX(E17:E19)</f>
        <v>71.730310000000003</v>
      </c>
      <c r="F25" s="25">
        <f>MAX(F17:F19)</f>
        <v>703.43409999999994</v>
      </c>
      <c r="G25" s="13">
        <f>MAX(G17:G19)</f>
        <v>122.97929999999999</v>
      </c>
      <c r="H25" s="13">
        <f>MAX(H17:H19)</f>
        <v>30.875779999999999</v>
      </c>
      <c r="I25" s="13"/>
    </row>
    <row r="27" spans="1:9">
      <c r="A27" t="s">
        <v>25</v>
      </c>
    </row>
  </sheetData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2016-01-27T12:31:59Z</cp:lastPrinted>
  <dcterms:created xsi:type="dcterms:W3CDTF">2006-11-27T12:44:27Z</dcterms:created>
  <dcterms:modified xsi:type="dcterms:W3CDTF">2016-02-02T00:13:34Z</dcterms:modified>
</cp:coreProperties>
</file>