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30" yWindow="2835" windowWidth="9420" windowHeight="705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6" i="1"/>
  <c r="D15"/>
  <c r="C15"/>
  <c r="C16" s="1"/>
  <c r="B15"/>
  <c r="B16" s="1"/>
  <c r="D11"/>
  <c r="C11"/>
  <c r="B11"/>
</calcChain>
</file>

<file path=xl/sharedStrings.xml><?xml version="1.0" encoding="utf-8"?>
<sst xmlns="http://schemas.openxmlformats.org/spreadsheetml/2006/main" count="26" uniqueCount="25">
  <si>
    <t>Envólucro</t>
  </si>
  <si>
    <t>X</t>
  </si>
  <si>
    <t>&amp;</t>
  </si>
  <si>
    <t>G</t>
  </si>
  <si>
    <t>OBS</t>
  </si>
  <si>
    <t>Prensado</t>
  </si>
  <si>
    <t>Acetona</t>
  </si>
  <si>
    <t>Tubeira</t>
  </si>
  <si>
    <t>Al-G</t>
  </si>
  <si>
    <t>CL</t>
  </si>
  <si>
    <t>hora</t>
  </si>
  <si>
    <t>-</t>
  </si>
  <si>
    <t>mr (g)</t>
  </si>
  <si>
    <t>Dg (mm)</t>
  </si>
  <si>
    <t>Ds (mm)</t>
  </si>
  <si>
    <t>mp(g)</t>
  </si>
  <si>
    <t>mej(g)</t>
  </si>
  <si>
    <t>Di (mm)</t>
  </si>
  <si>
    <t>Da (mm)</t>
  </si>
  <si>
    <t>Lg (mm)</t>
  </si>
  <si>
    <t>Tatm (°C)</t>
  </si>
  <si>
    <t>patm (kPa)</t>
  </si>
  <si>
    <t>Al-A</t>
  </si>
  <si>
    <t>vol (m3)</t>
  </si>
  <si>
    <t>rop (Kg/m3)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</si>
</sst>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/>
    <xf numFmtId="20" fontId="0" fillId="0" borderId="6" xfId="0" applyNumberFormat="1" applyBorder="1"/>
    <xf numFmtId="0" fontId="0" fillId="0" borderId="6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0" fillId="0" borderId="8" xfId="0" applyNumberFormat="1" applyBorder="1"/>
    <xf numFmtId="1" fontId="0" fillId="0" borderId="9" xfId="0" applyNumberFormat="1" applyBorder="1"/>
    <xf numFmtId="11" fontId="0" fillId="0" borderId="1" xfId="0" applyNumberFormat="1" applyBorder="1"/>
    <xf numFmtId="11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B15" sqref="B15:D15"/>
    </sheetView>
  </sheetViews>
  <sheetFormatPr defaultRowHeight="15"/>
  <cols>
    <col min="1" max="1" width="11.5703125" bestFit="1" customWidth="1"/>
    <col min="2" max="4" width="12" bestFit="1" customWidth="1"/>
    <col min="6" max="6" width="3.5703125" bestFit="1" customWidth="1"/>
    <col min="7" max="7" width="6.28515625" bestFit="1" customWidth="1"/>
    <col min="8" max="8" width="7.7109375" bestFit="1" customWidth="1"/>
    <col min="9" max="9" width="6.28515625" bestFit="1" customWidth="1"/>
  </cols>
  <sheetData>
    <row r="1" spans="1:4">
      <c r="A1" s="5" t="s">
        <v>0</v>
      </c>
      <c r="B1" s="6" t="s">
        <v>1</v>
      </c>
      <c r="C1" s="6" t="s">
        <v>2</v>
      </c>
      <c r="D1" s="7" t="s">
        <v>3</v>
      </c>
    </row>
    <row r="2" spans="1:4">
      <c r="A2" s="8" t="s">
        <v>4</v>
      </c>
      <c r="B2" s="3" t="s">
        <v>6</v>
      </c>
      <c r="C2" s="3" t="s">
        <v>5</v>
      </c>
      <c r="D2" s="11" t="s">
        <v>5</v>
      </c>
    </row>
    <row r="3" spans="1:4">
      <c r="A3" s="8" t="s">
        <v>7</v>
      </c>
      <c r="B3" s="3" t="s">
        <v>8</v>
      </c>
      <c r="C3" s="3" t="s">
        <v>22</v>
      </c>
      <c r="D3" s="11" t="s">
        <v>9</v>
      </c>
    </row>
    <row r="4" spans="1:4">
      <c r="A4" s="8" t="s">
        <v>10</v>
      </c>
      <c r="B4" s="2"/>
      <c r="C4" s="2"/>
      <c r="D4" s="10"/>
    </row>
    <row r="5" spans="1:4">
      <c r="A5" s="8" t="s">
        <v>20</v>
      </c>
      <c r="B5" s="1"/>
      <c r="C5" s="1"/>
      <c r="D5" s="9"/>
    </row>
    <row r="6" spans="1:4">
      <c r="A6" s="8" t="s">
        <v>21</v>
      </c>
      <c r="B6" s="1">
        <v>90.36</v>
      </c>
      <c r="C6" s="1">
        <v>90.35</v>
      </c>
      <c r="D6" s="9">
        <v>90.36</v>
      </c>
    </row>
    <row r="7" spans="1:4">
      <c r="A7" s="8" t="s">
        <v>13</v>
      </c>
      <c r="B7" s="1">
        <v>12.35</v>
      </c>
      <c r="C7" s="1">
        <v>11.98</v>
      </c>
      <c r="D7" s="9">
        <v>11.62</v>
      </c>
    </row>
    <row r="8" spans="1:4">
      <c r="A8" s="8" t="s">
        <v>14</v>
      </c>
      <c r="B8" s="1">
        <v>39.57</v>
      </c>
      <c r="C8" s="3">
        <v>39.020000000000003</v>
      </c>
      <c r="D8" s="11" t="s">
        <v>11</v>
      </c>
    </row>
    <row r="9" spans="1:4">
      <c r="A9" s="8" t="s">
        <v>12</v>
      </c>
      <c r="B9" s="1">
        <v>12.3</v>
      </c>
      <c r="C9" s="4">
        <v>6.8</v>
      </c>
      <c r="D9" s="9">
        <v>8.6</v>
      </c>
    </row>
    <row r="10" spans="1:4">
      <c r="A10" s="8" t="s">
        <v>15</v>
      </c>
      <c r="B10" s="1">
        <v>98</v>
      </c>
      <c r="C10" s="4">
        <v>104.7</v>
      </c>
      <c r="D10" s="9">
        <v>106.3</v>
      </c>
    </row>
    <row r="11" spans="1:4">
      <c r="A11" s="8" t="s">
        <v>16</v>
      </c>
      <c r="B11" s="1">
        <f>B10-B9</f>
        <v>85.7</v>
      </c>
      <c r="C11" s="1">
        <f>C10-C9</f>
        <v>97.9</v>
      </c>
      <c r="D11" s="9">
        <f>D10-D9</f>
        <v>97.7</v>
      </c>
    </row>
    <row r="12" spans="1:4">
      <c r="A12" s="8" t="s">
        <v>17</v>
      </c>
      <c r="B12" s="1">
        <v>38.1</v>
      </c>
      <c r="C12" s="1">
        <v>38.1</v>
      </c>
      <c r="D12" s="9">
        <v>38.1</v>
      </c>
    </row>
    <row r="13" spans="1:4">
      <c r="A13" s="8" t="s">
        <v>18</v>
      </c>
      <c r="B13" s="1">
        <v>25.45</v>
      </c>
      <c r="C13" s="1">
        <v>25.45</v>
      </c>
      <c r="D13" s="9">
        <v>25.45</v>
      </c>
    </row>
    <row r="14" spans="1:4">
      <c r="A14" s="8" t="s">
        <v>19</v>
      </c>
      <c r="B14" s="1">
        <v>132</v>
      </c>
      <c r="C14" s="1">
        <v>139</v>
      </c>
      <c r="D14" s="9">
        <v>131</v>
      </c>
    </row>
    <row r="15" spans="1:4">
      <c r="A15" s="12" t="s">
        <v>23</v>
      </c>
      <c r="B15" s="16">
        <f>PI()/4*((B12*0.001)^2-(B13*0.001)^2)*(B14*0.001)</f>
        <v>8.3343146573469323E-5</v>
      </c>
      <c r="C15" s="16">
        <f>PI()/4*((C12*0.001)^2-(C13*0.001)^2)*(C14*0.001)</f>
        <v>8.7762858891759368E-5</v>
      </c>
      <c r="D15" s="17">
        <f>PI()/4*((D12*0.001)^2-(D13*0.001)^2)*(D14*0.001)</f>
        <v>8.2711759099427889E-5</v>
      </c>
    </row>
    <row r="16" spans="1:4" ht="15.75" thickBot="1">
      <c r="A16" s="13" t="s">
        <v>24</v>
      </c>
      <c r="B16" s="14">
        <f>B10/B15*0.001</f>
        <v>1175.8615318610541</v>
      </c>
      <c r="C16" s="14">
        <f>C10/C15*0.001</f>
        <v>1192.9875726715984</v>
      </c>
      <c r="D16" s="15">
        <f>D10/D15*0.001</f>
        <v>1285.1860625067429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UFPR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diego_moro</dc:creator>
  <cp:lastModifiedBy>diego_moro</cp:lastModifiedBy>
  <dcterms:created xsi:type="dcterms:W3CDTF">2015-10-28T15:04:53Z</dcterms:created>
  <dcterms:modified xsi:type="dcterms:W3CDTF">2015-11-16T19:27:33Z</dcterms:modified>
</cp:coreProperties>
</file>